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cas-fs03.bb.local\SBCAS004\PJ\GB1\MSM\システム推進課\21_申請書管理\FY25_10\mobiconect\"/>
    </mc:Choice>
  </mc:AlternateContent>
  <xr:revisionPtr revIDLastSave="0" documentId="13_ncr:1_{4207D96C-0D7F-4D4C-9D3E-20652D793115}" xr6:coauthVersionLast="47" xr6:coauthVersionMax="47" xr10:uidLastSave="{00000000-0000-0000-0000-000000000000}"/>
  <workbookProtection workbookAlgorithmName="SHA-512" workbookHashValue="Q9fKp9iJgDyr6RFEurf08/7Sm9b6YFOuzCFq7Ego5jPSYT0wCI9Bu7e+3gBMyRzB5HbNoZzDaxQ9oRmF3H7neg==" workbookSaltValue="gBSqK1gOmymB+k9OVOAEdg==" workbookSpinCount="100000" lockStructure="1"/>
  <bookViews>
    <workbookView xWindow="-108" yWindow="-108" windowWidth="23256" windowHeight="13896" xr2:uid="{00000000-000D-0000-FFFF-FFFF00000000}"/>
  </bookViews>
  <sheets>
    <sheet name="【プラン変更】 " sheetId="15" r:id="rId1"/>
  </sheets>
  <definedNames>
    <definedName name="_xlnm._FilterDatabase" localSheetId="0" hidden="1">'【プラン変更】 '!$C$36:$V$41</definedName>
    <definedName name="_xlnm.Extract" localSheetId="0">'【プラン変更】 '!$X$40:$AI$40</definedName>
    <definedName name="_xlnm.Print_Area" localSheetId="0">'【プラン変更】 '!$A$1:$AM$53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5" roundtripDataSignature="AMtx7miCyRIYCX9b0YzxFpH/kiYTfmazAQ=="/>
    </ext>
  </extLst>
</workbook>
</file>

<file path=xl/calcChain.xml><?xml version="1.0" encoding="utf-8"?>
<calcChain xmlns="http://schemas.openxmlformats.org/spreadsheetml/2006/main">
  <c r="AJ50" i="15" l="1"/>
  <c r="AJ49" i="15"/>
  <c r="AJ48" i="15"/>
  <c r="AJ47" i="15"/>
  <c r="AJ46" i="15"/>
  <c r="AJ45" i="15"/>
  <c r="AJ44" i="15"/>
  <c r="AH34" i="15"/>
  <c r="C27" i="15"/>
  <c r="AD34" i="15" l="1"/>
  <c r="N34" i="15"/>
  <c r="AJ41" i="15"/>
  <c r="AJ42" i="15"/>
  <c r="AJ43" i="15"/>
  <c r="T42" i="15"/>
  <c r="T49" i="15"/>
  <c r="C14" i="15"/>
  <c r="C8" i="15"/>
  <c r="AF36" i="15" l="1"/>
</calcChain>
</file>

<file path=xl/sharedStrings.xml><?xml version="1.0" encoding="utf-8"?>
<sst xmlns="http://schemas.openxmlformats.org/spreadsheetml/2006/main" count="61" uniqueCount="50">
  <si>
    <t>お申込日</t>
  </si>
  <si>
    <t>フリガナ</t>
  </si>
  <si>
    <t>法人名</t>
  </si>
  <si>
    <t>〒</t>
  </si>
  <si>
    <t>住所</t>
  </si>
  <si>
    <t>部署</t>
  </si>
  <si>
    <t>TEL</t>
  </si>
  <si>
    <t>担当者</t>
  </si>
  <si>
    <t>E-mail</t>
  </si>
  <si>
    <t>鈴木　太郎</t>
    <rPh sb="0" eb="2">
      <t>スズキ</t>
    </rPh>
    <rPh sb="3" eb="5">
      <t>タロウ</t>
    </rPh>
    <phoneticPr fontId="10"/>
  </si>
  <si>
    <t>xxxxxx@yourinventit.com</t>
    <phoneticPr fontId="10"/>
  </si>
  <si>
    <t>東京都新宿区西新宿〇丁目〇番〇号</t>
    <phoneticPr fontId="10"/>
  </si>
  <si>
    <t>※弊社より上記メールアドレス宛にご連絡をお送りいたします</t>
    <phoneticPr fontId="10"/>
  </si>
  <si>
    <t>〇〇〇株式会社</t>
    <rPh sb="3" eb="7">
      <t>カブシキガイシャ</t>
    </rPh>
    <phoneticPr fontId="10"/>
  </si>
  <si>
    <t>満了月</t>
    <rPh sb="0" eb="2">
      <t>マンリョウ</t>
    </rPh>
    <phoneticPr fontId="10"/>
  </si>
  <si>
    <t>契約月数</t>
    <phoneticPr fontId="10"/>
  </si>
  <si>
    <t>123-4567</t>
    <phoneticPr fontId="10"/>
  </si>
  <si>
    <r>
      <t xml:space="preserve">2）販売店様情報①（エンドユーザへ販売された販売店様） </t>
    </r>
    <r>
      <rPr>
        <sz val="10"/>
        <color theme="1"/>
        <rFont val="メイリオ"/>
        <family val="3"/>
        <charset val="128"/>
      </rPr>
      <t>*必須</t>
    </r>
    <phoneticPr fontId="10"/>
  </si>
  <si>
    <t>xxxxxxxx</t>
    <phoneticPr fontId="10"/>
  </si>
  <si>
    <t>アカウントID</t>
    <phoneticPr fontId="26"/>
  </si>
  <si>
    <r>
      <t xml:space="preserve">１）利用申込者様情報（ご契約者） </t>
    </r>
    <r>
      <rPr>
        <sz val="10"/>
        <color theme="1"/>
        <rFont val="メイリオ"/>
        <family val="3"/>
        <charset val="128"/>
      </rPr>
      <t>*必須</t>
    </r>
    <phoneticPr fontId="10"/>
  </si>
  <si>
    <t>計</t>
    <rPh sb="0" eb="1">
      <t>ケイ</t>
    </rPh>
    <phoneticPr fontId="10"/>
  </si>
  <si>
    <t>Education</t>
    <phoneticPr fontId="10"/>
  </si>
  <si>
    <t>エントリー + Appsライト</t>
    <phoneticPr fontId="10"/>
  </si>
  <si>
    <t>エントリー + Appsスタンダード</t>
    <phoneticPr fontId="10"/>
  </si>
  <si>
    <t>エントリー</t>
    <phoneticPr fontId="10"/>
  </si>
  <si>
    <t>ベーシック + Appsライト</t>
    <phoneticPr fontId="10"/>
  </si>
  <si>
    <t>変更後</t>
    <rPh sb="0" eb="2">
      <t>ヘンコウ</t>
    </rPh>
    <rPh sb="2" eb="3">
      <t>ゴ</t>
    </rPh>
    <phoneticPr fontId="25"/>
  </si>
  <si>
    <t>ベーシック + Appsスタンダード</t>
    <phoneticPr fontId="10"/>
  </si>
  <si>
    <t>ベーシック</t>
    <phoneticPr fontId="10"/>
  </si>
  <si>
    <t>スタンダード + Appsライト</t>
    <phoneticPr fontId="10"/>
  </si>
  <si>
    <t>スタンダード + Appsスタンダード</t>
    <phoneticPr fontId="10"/>
  </si>
  <si>
    <t>スタンダード</t>
    <phoneticPr fontId="10"/>
  </si>
  <si>
    <t>※「ERROR」の場合は入力の内容のご確認をお願いいたします。</t>
    <rPh sb="9" eb="11">
      <t>バアイ</t>
    </rPh>
    <rPh sb="12" eb="14">
      <t>ニュウリョク</t>
    </rPh>
    <rPh sb="15" eb="17">
      <t>ナイヨウ</t>
    </rPh>
    <rPh sb="19" eb="21">
      <t>カクニン</t>
    </rPh>
    <rPh sb="23" eb="24">
      <t>ネガ</t>
    </rPh>
    <phoneticPr fontId="10"/>
  </si>
  <si>
    <t>数量</t>
    <rPh sb="0" eb="2">
      <t>スウリョウ</t>
    </rPh>
    <phoneticPr fontId="10"/>
  </si>
  <si>
    <t>OS</t>
    <phoneticPr fontId="26"/>
  </si>
  <si>
    <t>プラン</t>
    <phoneticPr fontId="10"/>
  </si>
  <si>
    <t>変更前</t>
    <rPh sb="0" eb="3">
      <t>ヘンコウマエ</t>
    </rPh>
    <phoneticPr fontId="25"/>
  </si>
  <si>
    <t>入力内容確認</t>
    <rPh sb="0" eb="2">
      <t>ニュウリョク</t>
    </rPh>
    <rPh sb="2" eb="4">
      <t>ナイヨウ</t>
    </rPh>
    <rPh sb="4" eb="6">
      <t>カクニン</t>
    </rPh>
    <phoneticPr fontId="10"/>
  </si>
  <si>
    <t>3）ご変更内容</t>
    <rPh sb="3" eb="5">
      <t>ヘンコウ</t>
    </rPh>
    <phoneticPr fontId="26"/>
  </si>
  <si>
    <t>mobiconnect　プラン変更申込書</t>
    <phoneticPr fontId="10"/>
  </si>
  <si>
    <t>プラン変更</t>
    <rPh sb="3" eb="5">
      <t>ヘンコウ</t>
    </rPh>
    <phoneticPr fontId="10"/>
  </si>
  <si>
    <r>
      <t xml:space="preserve">開始月
</t>
    </r>
    <r>
      <rPr>
        <sz val="7"/>
        <color rgb="FF000000"/>
        <rFont val="Meiryo"/>
        <family val="3"/>
        <charset val="128"/>
      </rPr>
      <t>※お申込み日の翌月</t>
    </r>
    <rPh sb="6" eb="8">
      <t>モウシコ</t>
    </rPh>
    <rPh sb="9" eb="10">
      <t>ヒ</t>
    </rPh>
    <phoneticPr fontId="10"/>
  </si>
  <si>
    <t>有償契約期間</t>
    <rPh sb="0" eb="2">
      <t>ユウショウ</t>
    </rPh>
    <rPh sb="2" eb="4">
      <t>ケイヤク</t>
    </rPh>
    <rPh sb="4" eb="6">
      <t>キカン</t>
    </rPh>
    <phoneticPr fontId="10"/>
  </si>
  <si>
    <t>支払区分</t>
    <rPh sb="0" eb="2">
      <t>シハラ</t>
    </rPh>
    <rPh sb="2" eb="4">
      <t>クブン</t>
    </rPh>
    <phoneticPr fontId="10"/>
  </si>
  <si>
    <t>Plan change_Ver. 241004</t>
    <phoneticPr fontId="10"/>
  </si>
  <si>
    <t>SBC&amp;S（株）</t>
    <phoneticPr fontId="10"/>
  </si>
  <si>
    <t>エスビーシーアンドエスカブシキガイシャ</t>
    <phoneticPr fontId="10"/>
  </si>
  <si>
    <t xml:space="preserve">東京都港区海岸1-7-1 </t>
    <phoneticPr fontId="10"/>
  </si>
  <si>
    <t>sbbmb-cx-msmoperation@g.softbank.co.jp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</si>
</sst>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yyyy&quot;年&quot;m&quot;月&quot;;@"/>
    <numFmt numFmtId="178" formatCode=";;;"/>
    <numFmt numFmtId="179" formatCode="[&lt;=999]000;[&lt;=9999]000\-00;000\-0000"/>
    <numFmt numFmtId="180" formatCode="0&quot;ヶ月&quot;"/>
  </numFmts>
  <fonts count="38">
    <font>
      <sz val="11"/>
      <color theme="1"/>
      <name val="Calibri"/>
      <scheme val="minor"/>
    </font>
    <font>
      <sz val="10"/>
      <color rgb="FF000000"/>
      <name val="Meiryo"/>
      <family val="3"/>
      <charset val="128"/>
    </font>
    <font>
      <sz val="11"/>
      <name val="Calibri"/>
      <family val="2"/>
    </font>
    <font>
      <b/>
      <sz val="14"/>
      <color theme="1"/>
      <name val="Meiryo"/>
      <family val="3"/>
      <charset val="128"/>
    </font>
    <font>
      <sz val="12"/>
      <color rgb="FF000000"/>
      <name val="Meiryo"/>
      <family val="3"/>
      <charset val="128"/>
    </font>
    <font>
      <sz val="8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sz val="10"/>
      <color theme="1"/>
      <name val="メイリオ"/>
      <family val="3"/>
      <charset val="128"/>
    </font>
    <font>
      <sz val="9"/>
      <color rgb="FF000000"/>
      <name val="MS UI Gothic"/>
      <family val="3"/>
      <charset val="128"/>
    </font>
    <font>
      <b/>
      <sz val="10"/>
      <color theme="0"/>
      <name val="メイリオ"/>
      <family val="3"/>
      <charset val="128"/>
    </font>
    <font>
      <sz val="6"/>
      <name val="Calibri"/>
      <family val="3"/>
      <charset val="128"/>
      <scheme val="minor"/>
    </font>
    <font>
      <sz val="10"/>
      <color indexed="8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000000"/>
      <name val="Meiryo"/>
      <family val="3"/>
      <charset val="128"/>
    </font>
    <font>
      <sz val="7"/>
      <color rgb="FF000000"/>
      <name val="Meiryo"/>
      <family val="3"/>
      <charset val="128"/>
    </font>
    <font>
      <b/>
      <sz val="22"/>
      <color rgb="FF000000"/>
      <name val="Meiryo"/>
      <family val="3"/>
      <charset val="128"/>
    </font>
    <font>
      <sz val="11"/>
      <color theme="1"/>
      <name val="Calibri"/>
      <family val="2"/>
      <scheme val="minor"/>
    </font>
    <font>
      <sz val="10"/>
      <color theme="0" tint="-0.34998626667073579"/>
      <name val="Meiryo"/>
      <family val="3"/>
      <charset val="128"/>
    </font>
    <font>
      <sz val="11"/>
      <name val="Meiryo"/>
      <family val="3"/>
      <charset val="128"/>
    </font>
    <font>
      <sz val="12"/>
      <color theme="0" tint="-0.34998626667073579"/>
      <name val="Meiryo"/>
      <family val="3"/>
      <charset val="128"/>
    </font>
    <font>
      <b/>
      <sz val="9"/>
      <color rgb="FF000000"/>
      <name val="Meiryo"/>
      <family val="3"/>
      <charset val="128"/>
    </font>
    <font>
      <sz val="11"/>
      <color theme="0" tint="-0.34998626667073579"/>
      <name val="Calibri"/>
      <family val="2"/>
      <scheme val="minor"/>
    </font>
    <font>
      <b/>
      <sz val="11"/>
      <color theme="1"/>
      <name val="Meiryo"/>
      <family val="3"/>
      <charset val="128"/>
    </font>
    <font>
      <sz val="9"/>
      <color rgb="FF000000"/>
      <name val="Meiryo"/>
      <family val="3"/>
      <charset val="128"/>
    </font>
    <font>
      <sz val="22"/>
      <color theme="0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9"/>
      <color indexed="8"/>
      <name val="メイリオ"/>
      <family val="2"/>
      <charset val="128"/>
    </font>
    <font>
      <sz val="9"/>
      <color indexed="8"/>
      <name val="メイリオ"/>
      <family val="3"/>
      <charset val="128"/>
    </font>
    <font>
      <b/>
      <sz val="13"/>
      <color indexed="8"/>
      <name val="メイリオ"/>
      <family val="2"/>
      <charset val="128"/>
    </font>
    <font>
      <b/>
      <sz val="12"/>
      <color theme="0" tint="-0.34998626667073579"/>
      <name val="Calibri"/>
      <family val="2"/>
    </font>
    <font>
      <sz val="8"/>
      <color indexed="8"/>
      <name val="メイリオ"/>
      <family val="3"/>
      <charset val="128"/>
    </font>
    <font>
      <sz val="11"/>
      <color rgb="FFFF0000"/>
      <name val="Calibri"/>
      <family val="2"/>
      <scheme val="minor"/>
    </font>
    <font>
      <sz val="8"/>
      <color indexed="8"/>
      <name val="メイリオ"/>
      <family val="2"/>
      <charset val="128"/>
    </font>
    <font>
      <b/>
      <sz val="8"/>
      <color rgb="FFFF0000"/>
      <name val="メイリオ"/>
      <family val="3"/>
      <charset val="128"/>
    </font>
    <font>
      <b/>
      <sz val="14"/>
      <color theme="2"/>
      <name val="メイリオ"/>
      <family val="2"/>
      <charset val="128"/>
    </font>
    <font>
      <sz val="20"/>
      <color theme="0"/>
      <name val="HGP創英角ｺﾞｼｯｸUB"/>
      <family val="3"/>
      <charset val="128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8D8D8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9C1B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ck">
        <color rgb="FF000000"/>
      </right>
      <top style="thin">
        <color rgb="FF000000"/>
      </top>
      <bottom style="hair">
        <color rgb="FF000000"/>
      </bottom>
      <diagonal/>
    </border>
    <border>
      <left style="thick">
        <color rgb="FF000000"/>
      </left>
      <right/>
      <top style="thick">
        <color rgb="FF000000"/>
      </top>
      <bottom style="hair">
        <color rgb="FF000000"/>
      </bottom>
      <diagonal/>
    </border>
    <border>
      <left/>
      <right/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hair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/>
      <diagonal/>
    </border>
    <border>
      <left/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ck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6" fillId="0" borderId="1"/>
    <xf numFmtId="38" fontId="16" fillId="0" borderId="1" applyFont="0" applyFill="0" applyBorder="0" applyAlignment="0" applyProtection="0">
      <alignment vertical="center"/>
    </xf>
    <xf numFmtId="0" fontId="37" fillId="0" borderId="1" applyNumberFormat="0" applyFill="0" applyBorder="0" applyAlignment="0" applyProtection="0"/>
  </cellStyleXfs>
  <cellXfs count="242">
    <xf numFmtId="0" fontId="0" fillId="0" borderId="0" xfId="0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6" fillId="0" borderId="1" xfId="1" applyAlignment="1">
      <alignment vertical="center"/>
    </xf>
    <xf numFmtId="0" fontId="1" fillId="2" borderId="1" xfId="1" applyFont="1" applyFill="1" applyAlignment="1">
      <alignment horizontal="center" vertical="center"/>
    </xf>
    <xf numFmtId="0" fontId="11" fillId="4" borderId="1" xfId="1" applyFont="1" applyFill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5" borderId="5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left" indent="1"/>
    </xf>
    <xf numFmtId="0" fontId="3" fillId="3" borderId="13" xfId="1" applyFont="1" applyFill="1" applyBorder="1"/>
    <xf numFmtId="0" fontId="23" fillId="2" borderId="1" xfId="1" applyFont="1" applyFill="1" applyAlignment="1">
      <alignment horizontal="left" vertical="center" wrapText="1"/>
    </xf>
    <xf numFmtId="0" fontId="29" fillId="0" borderId="1" xfId="1" applyFont="1" applyAlignment="1">
      <alignment horizontal="left" vertical="center" indent="1"/>
    </xf>
    <xf numFmtId="0" fontId="32" fillId="0" borderId="52" xfId="1" applyFont="1" applyBorder="1" applyAlignment="1">
      <alignment vertical="center"/>
    </xf>
    <xf numFmtId="0" fontId="29" fillId="0" borderId="80" xfId="1" applyFont="1" applyBorder="1" applyAlignment="1">
      <alignment vertical="center"/>
    </xf>
    <xf numFmtId="178" fontId="11" fillId="0" borderId="1" xfId="1" applyNumberFormat="1" applyFont="1" applyAlignment="1">
      <alignment horizontal="center" vertical="center"/>
    </xf>
    <xf numFmtId="180" fontId="1" fillId="11" borderId="9" xfId="0" applyNumberFormat="1" applyFont="1" applyFill="1" applyBorder="1" applyAlignment="1">
      <alignment horizontal="center" vertical="center"/>
    </xf>
    <xf numFmtId="180" fontId="1" fillId="11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77" fontId="13" fillId="8" borderId="2" xfId="0" applyNumberFormat="1" applyFont="1" applyFill="1" applyBorder="1" applyAlignment="1">
      <alignment horizontal="center" vertical="center"/>
    </xf>
    <xf numFmtId="177" fontId="13" fillId="8" borderId="9" xfId="0" applyNumberFormat="1" applyFont="1" applyFill="1" applyBorder="1" applyAlignment="1">
      <alignment horizontal="center" vertical="center"/>
    </xf>
    <xf numFmtId="177" fontId="13" fillId="8" borderId="39" xfId="0" applyNumberFormat="1" applyFont="1" applyFill="1" applyBorder="1" applyAlignment="1">
      <alignment horizontal="center" vertical="center"/>
    </xf>
    <xf numFmtId="0" fontId="27" fillId="0" borderId="93" xfId="1" applyFont="1" applyBorder="1" applyAlignment="1" applyProtection="1">
      <alignment horizontal="center" vertical="center"/>
      <protection locked="0"/>
    </xf>
    <xf numFmtId="0" fontId="27" fillId="0" borderId="92" xfId="1" applyFont="1" applyBorder="1" applyAlignment="1" applyProtection="1">
      <alignment horizontal="center" vertical="center"/>
      <protection locked="0"/>
    </xf>
    <xf numFmtId="0" fontId="27" fillId="0" borderId="90" xfId="1" applyFont="1" applyBorder="1" applyAlignment="1" applyProtection="1">
      <alignment horizontal="center" vertical="center"/>
      <protection locked="0"/>
    </xf>
    <xf numFmtId="0" fontId="27" fillId="0" borderId="89" xfId="1" applyFont="1" applyBorder="1" applyAlignment="1" applyProtection="1">
      <alignment horizontal="center" vertical="center"/>
      <protection locked="0"/>
    </xf>
    <xf numFmtId="0" fontId="27" fillId="0" borderId="96" xfId="1" applyFont="1" applyBorder="1" applyAlignment="1">
      <alignment horizontal="center" vertical="center" shrinkToFit="1"/>
    </xf>
    <xf numFmtId="0" fontId="27" fillId="0" borderId="86" xfId="1" applyFont="1" applyBorder="1" applyAlignment="1">
      <alignment horizontal="center" vertical="center" shrinkToFit="1"/>
    </xf>
    <xf numFmtId="178" fontId="31" fillId="0" borderId="1" xfId="1" applyNumberFormat="1" applyFont="1" applyAlignment="1">
      <alignment horizontal="center" vertical="center" shrinkToFit="1"/>
    </xf>
    <xf numFmtId="0" fontId="34" fillId="0" borderId="1" xfId="1" applyFont="1" applyAlignment="1">
      <alignment horizontal="center" vertical="center" shrinkToFit="1"/>
    </xf>
    <xf numFmtId="0" fontId="27" fillId="0" borderId="78" xfId="1" applyFont="1" applyBorder="1" applyAlignment="1" applyProtection="1">
      <alignment horizontal="center" vertical="center" shrinkToFit="1"/>
      <protection locked="0"/>
    </xf>
    <xf numFmtId="0" fontId="27" fillId="0" borderId="75" xfId="1" applyFont="1" applyBorder="1" applyAlignment="1" applyProtection="1">
      <alignment horizontal="center" vertical="center" shrinkToFit="1"/>
      <protection locked="0"/>
    </xf>
    <xf numFmtId="0" fontId="29" fillId="0" borderId="1" xfId="1" applyFont="1" applyAlignment="1">
      <alignment horizontal="center" vertical="center"/>
    </xf>
    <xf numFmtId="0" fontId="29" fillId="0" borderId="98" xfId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78" fontId="1" fillId="2" borderId="14" xfId="1" applyNumberFormat="1" applyFont="1" applyFill="1" applyBorder="1" applyAlignment="1">
      <alignment horizontal="center" vertical="center" wrapText="1"/>
    </xf>
    <xf numFmtId="178" fontId="1" fillId="2" borderId="1" xfId="1" applyNumberFormat="1" applyFont="1" applyFill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Alignment="1">
      <alignment horizontal="center" vertical="center" wrapText="1"/>
    </xf>
    <xf numFmtId="0" fontId="1" fillId="3" borderId="114" xfId="1" applyFont="1" applyFill="1" applyBorder="1" applyAlignment="1">
      <alignment horizontal="center" vertical="center" wrapText="1"/>
    </xf>
    <xf numFmtId="0" fontId="1" fillId="3" borderId="42" xfId="1" applyFont="1" applyFill="1" applyBorder="1" applyAlignment="1">
      <alignment horizontal="center" vertical="center" wrapText="1"/>
    </xf>
    <xf numFmtId="0" fontId="19" fillId="14" borderId="40" xfId="1" applyFont="1" applyFill="1" applyBorder="1" applyAlignment="1" applyProtection="1">
      <alignment horizontal="left" vertical="center" indent="1" shrinkToFit="1"/>
      <protection locked="0"/>
    </xf>
    <xf numFmtId="0" fontId="19" fillId="14" borderId="8" xfId="1" applyFont="1" applyFill="1" applyBorder="1" applyAlignment="1" applyProtection="1">
      <alignment horizontal="left" vertical="center" indent="1" shrinkToFit="1"/>
      <protection locked="0"/>
    </xf>
    <xf numFmtId="0" fontId="19" fillId="14" borderId="83" xfId="1" applyFont="1" applyFill="1" applyBorder="1" applyAlignment="1" applyProtection="1">
      <alignment horizontal="left" vertical="center" indent="1" shrinkToFit="1"/>
      <protection locked="0"/>
    </xf>
    <xf numFmtId="0" fontId="19" fillId="14" borderId="27" xfId="1" applyFont="1" applyFill="1" applyBorder="1" applyAlignment="1" applyProtection="1">
      <alignment horizontal="left" vertical="center" indent="1" shrinkToFit="1"/>
      <protection locked="0"/>
    </xf>
    <xf numFmtId="0" fontId="19" fillId="14" borderId="1" xfId="1" applyFont="1" applyFill="1" applyAlignment="1" applyProtection="1">
      <alignment horizontal="left" vertical="center" indent="1" shrinkToFit="1"/>
      <protection locked="0"/>
    </xf>
    <xf numFmtId="0" fontId="19" fillId="14" borderId="66" xfId="1" applyFont="1" applyFill="1" applyBorder="1" applyAlignment="1" applyProtection="1">
      <alignment horizontal="left" vertical="center" indent="1" shrinkToFit="1"/>
      <protection locked="0"/>
    </xf>
    <xf numFmtId="0" fontId="1" fillId="3" borderId="6" xfId="1" applyFont="1" applyFill="1" applyBorder="1" applyAlignment="1">
      <alignment horizontal="center" vertical="center" wrapText="1"/>
    </xf>
    <xf numFmtId="0" fontId="1" fillId="3" borderId="14" xfId="1" applyFont="1" applyFill="1" applyBorder="1" applyAlignment="1">
      <alignment horizontal="center" vertical="center" wrapText="1"/>
    </xf>
    <xf numFmtId="0" fontId="1" fillId="3" borderId="10" xfId="1" applyFont="1" applyFill="1" applyBorder="1" applyAlignment="1">
      <alignment horizontal="center" vertical="center" wrapText="1"/>
    </xf>
    <xf numFmtId="178" fontId="27" fillId="0" borderId="1" xfId="1" applyNumberFormat="1" applyFont="1" applyAlignment="1">
      <alignment horizontal="center" vertical="center"/>
    </xf>
    <xf numFmtId="0" fontId="29" fillId="6" borderId="107" xfId="1" applyFont="1" applyFill="1" applyBorder="1" applyAlignment="1">
      <alignment horizontal="center" vertical="center"/>
    </xf>
    <xf numFmtId="0" fontId="29" fillId="6" borderId="102" xfId="1" applyFont="1" applyFill="1" applyBorder="1" applyAlignment="1">
      <alignment horizontal="center" vertical="center"/>
    </xf>
    <xf numFmtId="0" fontId="35" fillId="9" borderId="106" xfId="1" applyFont="1" applyFill="1" applyBorder="1" applyAlignment="1">
      <alignment horizontal="center" vertical="center"/>
    </xf>
    <xf numFmtId="0" fontId="35" fillId="9" borderId="98" xfId="1" applyFont="1" applyFill="1" applyBorder="1" applyAlignment="1">
      <alignment horizontal="center" vertical="center"/>
    </xf>
    <xf numFmtId="0" fontId="35" fillId="9" borderId="105" xfId="1" applyFont="1" applyFill="1" applyBorder="1" applyAlignment="1">
      <alignment horizontal="center" vertical="center"/>
    </xf>
    <xf numFmtId="0" fontId="35" fillId="9" borderId="101" xfId="1" applyFont="1" applyFill="1" applyBorder="1" applyAlignment="1">
      <alignment horizontal="center" vertical="center"/>
    </xf>
    <xf numFmtId="0" fontId="35" fillId="9" borderId="100" xfId="1" applyFont="1" applyFill="1" applyBorder="1" applyAlignment="1">
      <alignment horizontal="center" vertical="center"/>
    </xf>
    <xf numFmtId="0" fontId="35" fillId="9" borderId="99" xfId="1" applyFont="1" applyFill="1" applyBorder="1" applyAlignment="1">
      <alignment horizontal="center" vertical="center"/>
    </xf>
    <xf numFmtId="0" fontId="28" fillId="6" borderId="58" xfId="1" applyFont="1" applyFill="1" applyBorder="1" applyAlignment="1">
      <alignment horizontal="center" vertical="center"/>
    </xf>
    <xf numFmtId="0" fontId="28" fillId="6" borderId="57" xfId="1" applyFont="1" applyFill="1" applyBorder="1" applyAlignment="1">
      <alignment horizontal="center" vertical="center"/>
    </xf>
    <xf numFmtId="0" fontId="28" fillId="6" borderId="97" xfId="1" applyFont="1" applyFill="1" applyBorder="1" applyAlignment="1">
      <alignment horizontal="center" vertical="center"/>
    </xf>
    <xf numFmtId="0" fontId="28" fillId="6" borderId="52" xfId="1" applyFont="1" applyFill="1" applyBorder="1" applyAlignment="1">
      <alignment horizontal="center" vertical="center"/>
    </xf>
    <xf numFmtId="0" fontId="28" fillId="6" borderId="104" xfId="1" applyFont="1" applyFill="1" applyBorder="1" applyAlignment="1">
      <alignment horizontal="center" vertical="center"/>
    </xf>
    <xf numFmtId="0" fontId="27" fillId="6" borderId="79" xfId="1" applyFont="1" applyFill="1" applyBorder="1" applyAlignment="1">
      <alignment horizontal="center" vertical="center"/>
    </xf>
    <xf numFmtId="0" fontId="27" fillId="6" borderId="103" xfId="1" applyFont="1" applyFill="1" applyBorder="1" applyAlignment="1">
      <alignment horizontal="center" vertical="center"/>
    </xf>
    <xf numFmtId="0" fontId="27" fillId="0" borderId="112" xfId="1" applyFont="1" applyBorder="1" applyAlignment="1" applyProtection="1">
      <alignment horizontal="center" vertical="center" shrinkToFit="1"/>
      <protection locked="0"/>
    </xf>
    <xf numFmtId="0" fontId="27" fillId="0" borderId="93" xfId="1" applyFont="1" applyBorder="1" applyAlignment="1" applyProtection="1">
      <alignment horizontal="center" vertical="center" shrinkToFit="1"/>
      <protection locked="0"/>
    </xf>
    <xf numFmtId="0" fontId="1" fillId="3" borderId="50" xfId="1" applyFont="1" applyFill="1" applyBorder="1" applyAlignment="1">
      <alignment horizontal="center" vertical="center"/>
    </xf>
    <xf numFmtId="0" fontId="1" fillId="3" borderId="49" xfId="1" applyFont="1" applyFill="1" applyBorder="1" applyAlignment="1">
      <alignment horizontal="center" vertical="center"/>
    </xf>
    <xf numFmtId="0" fontId="1" fillId="3" borderId="48" xfId="1" applyFont="1" applyFill="1" applyBorder="1" applyAlignment="1">
      <alignment horizontal="center" vertical="center"/>
    </xf>
    <xf numFmtId="0" fontId="1" fillId="2" borderId="119" xfId="1" applyFont="1" applyFill="1" applyBorder="1" applyAlignment="1" applyProtection="1">
      <alignment horizontal="center" vertical="center" shrinkToFit="1"/>
      <protection locked="0"/>
    </xf>
    <xf numFmtId="0" fontId="1" fillId="2" borderId="16" xfId="1" applyFont="1" applyFill="1" applyBorder="1" applyAlignment="1" applyProtection="1">
      <alignment horizontal="center" vertical="center" shrinkToFit="1"/>
      <protection locked="0"/>
    </xf>
    <xf numFmtId="0" fontId="1" fillId="2" borderId="120" xfId="1" applyFont="1" applyFill="1" applyBorder="1" applyAlignment="1" applyProtection="1">
      <alignment horizontal="center" vertical="center" shrinkToFit="1"/>
      <protection locked="0"/>
    </xf>
    <xf numFmtId="178" fontId="33" fillId="0" borderId="1" xfId="1" applyNumberFormat="1" applyFont="1" applyAlignment="1">
      <alignment horizontal="center" vertical="center" shrinkToFit="1"/>
    </xf>
    <xf numFmtId="0" fontId="1" fillId="7" borderId="53" xfId="1" applyFont="1" applyFill="1" applyBorder="1" applyAlignment="1">
      <alignment horizontal="center" vertical="center"/>
    </xf>
    <xf numFmtId="0" fontId="1" fillId="7" borderId="11" xfId="1" applyFont="1" applyFill="1" applyBorder="1" applyAlignment="1">
      <alignment horizontal="center" vertical="center"/>
    </xf>
    <xf numFmtId="0" fontId="1" fillId="7" borderId="38" xfId="1" applyFont="1" applyFill="1" applyBorder="1" applyAlignment="1">
      <alignment horizontal="center" vertical="center"/>
    </xf>
    <xf numFmtId="0" fontId="1" fillId="0" borderId="41" xfId="1" applyFont="1" applyBorder="1" applyAlignment="1" applyProtection="1">
      <alignment horizontal="center" vertical="center" shrinkToFit="1"/>
      <protection locked="0"/>
    </xf>
    <xf numFmtId="0" fontId="1" fillId="0" borderId="9" xfId="1" applyFont="1" applyBorder="1" applyAlignment="1" applyProtection="1">
      <alignment horizontal="center" vertical="center" shrinkToFit="1"/>
      <protection locked="0"/>
    </xf>
    <xf numFmtId="0" fontId="1" fillId="0" borderId="55" xfId="1" applyFont="1" applyBorder="1" applyAlignment="1" applyProtection="1">
      <alignment horizontal="center" vertical="center" shrinkToFit="1"/>
      <protection locked="0"/>
    </xf>
    <xf numFmtId="0" fontId="1" fillId="7" borderId="44" xfId="1" applyFont="1" applyFill="1" applyBorder="1" applyAlignment="1">
      <alignment horizontal="center" vertical="center"/>
    </xf>
    <xf numFmtId="0" fontId="1" fillId="7" borderId="45" xfId="1" applyFont="1" applyFill="1" applyBorder="1" applyAlignment="1">
      <alignment horizontal="center" vertical="center"/>
    </xf>
    <xf numFmtId="0" fontId="1" fillId="7" borderId="46" xfId="1" applyFont="1" applyFill="1" applyBorder="1" applyAlignment="1">
      <alignment horizontal="center" vertical="center"/>
    </xf>
    <xf numFmtId="0" fontId="27" fillId="0" borderId="86" xfId="1" applyFont="1" applyBorder="1" applyAlignment="1">
      <alignment horizontal="center" vertical="center"/>
    </xf>
    <xf numFmtId="0" fontId="27" fillId="0" borderId="85" xfId="1" applyFont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29" fillId="0" borderId="80" xfId="1" applyFont="1" applyBorder="1" applyAlignment="1">
      <alignment horizontal="center" vertical="center"/>
    </xf>
    <xf numFmtId="179" fontId="17" fillId="14" borderId="32" xfId="1" applyNumberFormat="1" applyFont="1" applyFill="1" applyBorder="1" applyAlignment="1" applyProtection="1">
      <alignment horizontal="center" vertical="center" shrinkToFit="1"/>
      <protection locked="0"/>
    </xf>
    <xf numFmtId="179" fontId="17" fillId="14" borderId="5" xfId="1" applyNumberFormat="1" applyFont="1" applyFill="1" applyBorder="1" applyAlignment="1" applyProtection="1">
      <alignment horizontal="center" vertical="center" shrinkToFit="1"/>
      <protection locked="0"/>
    </xf>
    <xf numFmtId="179" fontId="17" fillId="14" borderId="111" xfId="1" applyNumberFormat="1" applyFont="1" applyFill="1" applyBorder="1" applyAlignment="1" applyProtection="1">
      <alignment horizontal="center" vertical="center" shrinkToFit="1"/>
      <protection locked="0"/>
    </xf>
    <xf numFmtId="0" fontId="1" fillId="5" borderId="44" xfId="1" applyFont="1" applyFill="1" applyBorder="1" applyAlignment="1">
      <alignment horizontal="center" vertical="center"/>
    </xf>
    <xf numFmtId="0" fontId="1" fillId="5" borderId="45" xfId="1" applyFont="1" applyFill="1" applyBorder="1" applyAlignment="1">
      <alignment horizontal="center" vertical="center"/>
    </xf>
    <xf numFmtId="0" fontId="1" fillId="5" borderId="46" xfId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78" fontId="1" fillId="2" borderId="24" xfId="1" applyNumberFormat="1" applyFont="1" applyFill="1" applyBorder="1" applyAlignment="1" applyProtection="1">
      <alignment horizontal="center" vertical="center"/>
      <protection locked="0"/>
    </xf>
    <xf numFmtId="178" fontId="1" fillId="2" borderId="25" xfId="1" applyNumberFormat="1" applyFont="1" applyFill="1" applyBorder="1" applyAlignment="1" applyProtection="1">
      <alignment horizontal="center" vertical="center"/>
      <protection locked="0"/>
    </xf>
    <xf numFmtId="178" fontId="1" fillId="2" borderId="26" xfId="1" applyNumberFormat="1" applyFont="1" applyFill="1" applyBorder="1" applyAlignment="1" applyProtection="1">
      <alignment horizontal="center" vertical="center"/>
      <protection locked="0"/>
    </xf>
    <xf numFmtId="178" fontId="1" fillId="2" borderId="29" xfId="1" applyNumberFormat="1" applyFont="1" applyFill="1" applyBorder="1" applyAlignment="1" applyProtection="1">
      <alignment horizontal="center" vertical="center"/>
      <protection locked="0"/>
    </xf>
    <xf numFmtId="178" fontId="1" fillId="2" borderId="30" xfId="1" applyNumberFormat="1" applyFont="1" applyFill="1" applyBorder="1" applyAlignment="1" applyProtection="1">
      <alignment horizontal="center" vertical="center"/>
      <protection locked="0"/>
    </xf>
    <xf numFmtId="178" fontId="1" fillId="2" borderId="31" xfId="1" applyNumberFormat="1" applyFont="1" applyFill="1" applyBorder="1" applyAlignment="1" applyProtection="1">
      <alignment horizontal="center" vertical="center"/>
      <protection locked="0"/>
    </xf>
    <xf numFmtId="0" fontId="27" fillId="0" borderId="113" xfId="1" applyFont="1" applyBorder="1" applyAlignment="1" applyProtection="1">
      <alignment horizontal="center" vertical="center" shrinkToFit="1"/>
      <protection locked="0"/>
    </xf>
    <xf numFmtId="0" fontId="27" fillId="0" borderId="90" xfId="1" applyFont="1" applyBorder="1" applyAlignment="1" applyProtection="1">
      <alignment horizontal="center" vertical="center" shrinkToFit="1"/>
      <protection locked="0"/>
    </xf>
    <xf numFmtId="0" fontId="36" fillId="13" borderId="72" xfId="1" applyFont="1" applyFill="1" applyBorder="1" applyAlignment="1">
      <alignment horizontal="center" vertical="center"/>
    </xf>
    <xf numFmtId="0" fontId="36" fillId="13" borderId="71" xfId="1" applyFont="1" applyFill="1" applyBorder="1" applyAlignment="1">
      <alignment horizontal="center" vertical="center"/>
    </xf>
    <xf numFmtId="0" fontId="36" fillId="13" borderId="70" xfId="1" applyFont="1" applyFill="1" applyBorder="1" applyAlignment="1">
      <alignment horizontal="center" vertical="center"/>
    </xf>
    <xf numFmtId="0" fontId="36" fillId="13" borderId="69" xfId="1" applyFont="1" applyFill="1" applyBorder="1" applyAlignment="1">
      <alignment horizontal="center" vertical="center"/>
    </xf>
    <xf numFmtId="0" fontId="15" fillId="2" borderId="47" xfId="1" applyFont="1" applyFill="1" applyBorder="1" applyAlignment="1">
      <alignment horizontal="left" indent="13"/>
    </xf>
    <xf numFmtId="0" fontId="15" fillId="2" borderId="1" xfId="1" applyFont="1" applyFill="1" applyAlignment="1">
      <alignment horizontal="left" indent="13"/>
    </xf>
    <xf numFmtId="176" fontId="1" fillId="0" borderId="21" xfId="1" applyNumberFormat="1" applyFont="1" applyBorder="1" applyAlignment="1" applyProtection="1">
      <alignment horizontal="center" vertical="center" shrinkToFit="1"/>
      <protection locked="0"/>
    </xf>
    <xf numFmtId="176" fontId="1" fillId="0" borderId="22" xfId="1" applyNumberFormat="1" applyFont="1" applyBorder="1" applyAlignment="1" applyProtection="1">
      <alignment horizontal="center" vertical="center" shrinkToFit="1"/>
      <protection locked="0"/>
    </xf>
    <xf numFmtId="176" fontId="1" fillId="0" borderId="23" xfId="1" applyNumberFormat="1" applyFont="1" applyBorder="1" applyAlignment="1" applyProtection="1">
      <alignment horizontal="center" vertical="center" shrinkToFit="1"/>
      <protection locked="0"/>
    </xf>
    <xf numFmtId="0" fontId="1" fillId="3" borderId="14" xfId="0" applyFont="1" applyFill="1" applyBorder="1" applyAlignment="1">
      <alignment horizontal="center" vertical="center" wrapText="1"/>
    </xf>
    <xf numFmtId="179" fontId="1" fillId="0" borderId="32" xfId="0" applyNumberFormat="1" applyFont="1" applyBorder="1" applyAlignment="1" applyProtection="1">
      <alignment horizontal="center" vertical="center" shrinkToFit="1"/>
      <protection locked="0"/>
    </xf>
    <xf numFmtId="179" fontId="1" fillId="0" borderId="5" xfId="0" applyNumberFormat="1" applyFont="1" applyBorder="1" applyAlignment="1" applyProtection="1">
      <alignment horizontal="center" vertical="center" shrinkToFit="1"/>
      <protection locked="0"/>
    </xf>
    <xf numFmtId="179" fontId="1" fillId="0" borderId="33" xfId="0" applyNumberFormat="1" applyFont="1" applyBorder="1" applyAlignment="1" applyProtection="1">
      <alignment horizontal="center" vertical="center" shrinkToFit="1"/>
      <protection locked="0"/>
    </xf>
    <xf numFmtId="0" fontId="1" fillId="5" borderId="21" xfId="0" applyFont="1" applyFill="1" applyBorder="1" applyAlignment="1">
      <alignment horizontal="left" vertical="center"/>
    </xf>
    <xf numFmtId="0" fontId="18" fillId="6" borderId="22" xfId="0" applyFont="1" applyFill="1" applyBorder="1" applyAlignment="1">
      <alignment vertical="center"/>
    </xf>
    <xf numFmtId="0" fontId="18" fillId="6" borderId="43" xfId="0" applyFont="1" applyFill="1" applyBorder="1" applyAlignment="1">
      <alignment vertical="center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18" fillId="0" borderId="1" xfId="0" applyFont="1" applyBorder="1" applyAlignment="1" applyProtection="1">
      <alignment vertical="center" shrinkToFit="1"/>
      <protection locked="0"/>
    </xf>
    <xf numFmtId="0" fontId="18" fillId="0" borderId="25" xfId="0" applyFont="1" applyBorder="1" applyAlignment="1" applyProtection="1">
      <alignment vertical="center" shrinkToFit="1"/>
      <protection locked="0"/>
    </xf>
    <xf numFmtId="0" fontId="18" fillId="0" borderId="26" xfId="0" applyFont="1" applyBorder="1" applyAlignment="1" applyProtection="1">
      <alignment vertical="center" shrinkToFit="1"/>
      <protection locked="0"/>
    </xf>
    <xf numFmtId="0" fontId="18" fillId="0" borderId="27" xfId="0" applyFont="1" applyBorder="1" applyAlignment="1" applyProtection="1">
      <alignment vertical="center" shrinkToFit="1"/>
      <protection locked="0"/>
    </xf>
    <xf numFmtId="0" fontId="18" fillId="0" borderId="30" xfId="0" applyFont="1" applyBorder="1" applyAlignment="1" applyProtection="1">
      <alignment vertical="center" shrinkToFit="1"/>
      <protection locked="0"/>
    </xf>
    <xf numFmtId="0" fontId="18" fillId="0" borderId="28" xfId="0" applyFont="1" applyBorder="1" applyAlignment="1" applyProtection="1">
      <alignment vertical="center" shrinkToFit="1"/>
      <protection locked="0"/>
    </xf>
    <xf numFmtId="0" fontId="1" fillId="3" borderId="114" xfId="1" applyFont="1" applyFill="1" applyBorder="1" applyAlignment="1">
      <alignment horizontal="center" vertical="center"/>
    </xf>
    <xf numFmtId="0" fontId="1" fillId="3" borderId="42" xfId="1" applyFont="1" applyFill="1" applyBorder="1" applyAlignment="1">
      <alignment horizontal="center" vertical="center"/>
    </xf>
    <xf numFmtId="0" fontId="19" fillId="14" borderId="40" xfId="1" applyFont="1" applyFill="1" applyBorder="1" applyAlignment="1" applyProtection="1">
      <alignment horizontal="center" vertical="center" shrinkToFit="1"/>
      <protection locked="0"/>
    </xf>
    <xf numFmtId="0" fontId="19" fillId="14" borderId="8" xfId="1" applyFont="1" applyFill="1" applyBorder="1" applyAlignment="1" applyProtection="1">
      <alignment horizontal="center" vertical="center" shrinkToFit="1"/>
      <protection locked="0"/>
    </xf>
    <xf numFmtId="0" fontId="19" fillId="14" borderId="37" xfId="1" applyFont="1" applyFill="1" applyBorder="1" applyAlignment="1" applyProtection="1">
      <alignment horizontal="center" vertical="center" shrinkToFit="1"/>
      <protection locked="0"/>
    </xf>
    <xf numFmtId="0" fontId="19" fillId="14" borderId="29" xfId="1" applyFont="1" applyFill="1" applyBorder="1" applyAlignment="1" applyProtection="1">
      <alignment horizontal="center" vertical="center" shrinkToFit="1"/>
      <protection locked="0"/>
    </xf>
    <xf numFmtId="0" fontId="19" fillId="14" borderId="30" xfId="1" applyFont="1" applyFill="1" applyBorder="1" applyAlignment="1" applyProtection="1">
      <alignment horizontal="center" vertical="center" shrinkToFit="1"/>
      <protection locked="0"/>
    </xf>
    <xf numFmtId="0" fontId="19" fillId="14" borderId="31" xfId="1" applyFont="1" applyFill="1" applyBorder="1" applyAlignment="1" applyProtection="1">
      <alignment horizontal="center" vertical="center" shrinkToFit="1"/>
      <protection locked="0"/>
    </xf>
    <xf numFmtId="0" fontId="1" fillId="3" borderId="41" xfId="1" applyFont="1" applyFill="1" applyBorder="1" applyAlignment="1">
      <alignment horizontal="center" vertical="center"/>
    </xf>
    <xf numFmtId="0" fontId="1" fillId="3" borderId="9" xfId="1" applyFont="1" applyFill="1" applyBorder="1" applyAlignment="1">
      <alignment horizontal="center" vertical="center"/>
    </xf>
    <xf numFmtId="0" fontId="1" fillId="3" borderId="115" xfId="1" applyFont="1" applyFill="1" applyBorder="1" applyAlignment="1">
      <alignment horizontal="center" vertical="center"/>
    </xf>
    <xf numFmtId="0" fontId="21" fillId="15" borderId="62" xfId="1" applyFont="1" applyFill="1" applyBorder="1" applyAlignment="1" applyProtection="1">
      <alignment horizontal="center"/>
      <protection locked="0"/>
    </xf>
    <xf numFmtId="0" fontId="21" fillId="15" borderId="52" xfId="1" applyFont="1" applyFill="1" applyBorder="1" applyAlignment="1" applyProtection="1">
      <alignment horizontal="center"/>
      <protection locked="0"/>
    </xf>
    <xf numFmtId="0" fontId="21" fillId="15" borderId="51" xfId="1" applyFont="1" applyFill="1" applyBorder="1" applyAlignment="1" applyProtection="1">
      <alignment horizontal="center"/>
      <protection locked="0"/>
    </xf>
    <xf numFmtId="0" fontId="20" fillId="3" borderId="53" xfId="1" applyFont="1" applyFill="1" applyBorder="1" applyAlignment="1">
      <alignment horizontal="center" vertical="center"/>
    </xf>
    <xf numFmtId="0" fontId="20" fillId="3" borderId="11" xfId="1" applyFont="1" applyFill="1" applyBorder="1" applyAlignment="1">
      <alignment horizontal="center" vertical="center"/>
    </xf>
    <xf numFmtId="0" fontId="20" fillId="3" borderId="12" xfId="1" applyFont="1" applyFill="1" applyBorder="1" applyAlignment="1">
      <alignment horizontal="center" vertical="center"/>
    </xf>
    <xf numFmtId="178" fontId="9" fillId="4" borderId="61" xfId="1" applyNumberFormat="1" applyFont="1" applyFill="1" applyBorder="1" applyAlignment="1" applyProtection="1">
      <alignment horizontal="center" vertical="center"/>
      <protection locked="0"/>
    </xf>
    <xf numFmtId="178" fontId="9" fillId="4" borderId="60" xfId="1" applyNumberFormat="1" applyFont="1" applyFill="1" applyBorder="1" applyAlignment="1" applyProtection="1">
      <alignment horizontal="center" vertical="center"/>
      <protection locked="0"/>
    </xf>
    <xf numFmtId="178" fontId="9" fillId="4" borderId="59" xfId="1" applyNumberFormat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>
      <alignment horizontal="left" indent="1"/>
    </xf>
    <xf numFmtId="0" fontId="3" fillId="3" borderId="13" xfId="1" applyFont="1" applyFill="1" applyBorder="1" applyAlignment="1">
      <alignment horizontal="left" indent="1"/>
    </xf>
    <xf numFmtId="0" fontId="3" fillId="3" borderId="7" xfId="1" applyFont="1" applyFill="1" applyBorder="1" applyAlignment="1">
      <alignment horizontal="left" indent="1"/>
    </xf>
    <xf numFmtId="0" fontId="1" fillId="0" borderId="34" xfId="0" applyFont="1" applyBorder="1" applyAlignment="1" applyProtection="1">
      <alignment horizontal="left" vertical="center" indent="1" shrinkToFit="1"/>
      <protection locked="0"/>
    </xf>
    <xf numFmtId="0" fontId="1" fillId="0" borderId="35" xfId="0" applyFont="1" applyBorder="1" applyAlignment="1" applyProtection="1">
      <alignment horizontal="left" vertical="center" indent="1" shrinkToFit="1"/>
      <protection locked="0"/>
    </xf>
    <xf numFmtId="0" fontId="1" fillId="0" borderId="36" xfId="0" applyFont="1" applyBorder="1" applyAlignment="1" applyProtection="1">
      <alignment horizontal="left" vertical="center" indent="1" shrinkToFit="1"/>
      <protection locked="0"/>
    </xf>
    <xf numFmtId="0" fontId="1" fillId="2" borderId="11" xfId="1" applyFont="1" applyFill="1" applyBorder="1" applyAlignment="1">
      <alignment horizontal="center" vertical="center" wrapText="1"/>
    </xf>
    <xf numFmtId="0" fontId="22" fillId="3" borderId="17" xfId="1" applyFont="1" applyFill="1" applyBorder="1" applyAlignment="1">
      <alignment horizontal="center"/>
    </xf>
    <xf numFmtId="0" fontId="22" fillId="3" borderId="18" xfId="1" applyFont="1" applyFill="1" applyBorder="1" applyAlignment="1">
      <alignment horizontal="center"/>
    </xf>
    <xf numFmtId="0" fontId="22" fillId="3" borderId="19" xfId="1" applyFont="1" applyFill="1" applyBorder="1" applyAlignment="1">
      <alignment horizontal="center"/>
    </xf>
    <xf numFmtId="0" fontId="17" fillId="14" borderId="34" xfId="1" applyFont="1" applyFill="1" applyBorder="1" applyAlignment="1" applyProtection="1">
      <alignment horizontal="left" vertical="center" indent="1" shrinkToFit="1"/>
      <protection locked="0"/>
    </xf>
    <xf numFmtId="0" fontId="17" fillId="14" borderId="35" xfId="1" applyFont="1" applyFill="1" applyBorder="1" applyAlignment="1" applyProtection="1">
      <alignment horizontal="left" vertical="center" indent="1" shrinkToFit="1"/>
      <protection locked="0"/>
    </xf>
    <xf numFmtId="0" fontId="17" fillId="14" borderId="84" xfId="1" applyFont="1" applyFill="1" applyBorder="1" applyAlignment="1" applyProtection="1">
      <alignment horizontal="left" vertical="center" indent="1" shrinkToFit="1"/>
      <protection locked="0"/>
    </xf>
    <xf numFmtId="0" fontId="30" fillId="15" borderId="68" xfId="1" applyFont="1" applyFill="1" applyBorder="1" applyAlignment="1" applyProtection="1">
      <alignment horizontal="center" vertical="center" shrinkToFit="1"/>
      <protection locked="0"/>
    </xf>
    <xf numFmtId="0" fontId="30" fillId="15" borderId="25" xfId="1" applyFont="1" applyFill="1" applyBorder="1" applyAlignment="1" applyProtection="1">
      <alignment horizontal="center" vertical="center" shrinkToFit="1"/>
      <protection locked="0"/>
    </xf>
    <xf numFmtId="0" fontId="30" fillId="15" borderId="26" xfId="1" applyFont="1" applyFill="1" applyBorder="1" applyAlignment="1" applyProtection="1">
      <alignment horizontal="center" vertical="center" shrinkToFit="1"/>
      <protection locked="0"/>
    </xf>
    <xf numFmtId="0" fontId="30" fillId="15" borderId="67" xfId="1" applyFont="1" applyFill="1" applyBorder="1" applyAlignment="1" applyProtection="1">
      <alignment horizontal="center" vertical="center" shrinkToFit="1"/>
      <protection locked="0"/>
    </xf>
    <xf numFmtId="0" fontId="30" fillId="15" borderId="1" xfId="1" applyFont="1" applyFill="1" applyAlignment="1" applyProtection="1">
      <alignment horizontal="center" vertical="center" shrinkToFit="1"/>
      <protection locked="0"/>
    </xf>
    <xf numFmtId="0" fontId="30" fillId="15" borderId="28" xfId="1" applyFont="1" applyFill="1" applyBorder="1" applyAlignment="1" applyProtection="1">
      <alignment horizontal="center" vertical="center" shrinkToFit="1"/>
      <protection locked="0"/>
    </xf>
    <xf numFmtId="0" fontId="30" fillId="15" borderId="65" xfId="1" applyFont="1" applyFill="1" applyBorder="1" applyAlignment="1" applyProtection="1">
      <alignment horizontal="center" vertical="center" shrinkToFit="1"/>
      <protection locked="0"/>
    </xf>
    <xf numFmtId="0" fontId="30" fillId="15" borderId="64" xfId="1" applyFont="1" applyFill="1" applyBorder="1" applyAlignment="1" applyProtection="1">
      <alignment horizontal="center" vertical="center" shrinkToFit="1"/>
      <protection locked="0"/>
    </xf>
    <xf numFmtId="0" fontId="30" fillId="15" borderId="63" xfId="1" applyFont="1" applyFill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>
      <alignment vertical="center"/>
    </xf>
    <xf numFmtId="31" fontId="4" fillId="0" borderId="40" xfId="0" applyNumberFormat="1" applyFont="1" applyBorder="1" applyAlignment="1" applyProtection="1">
      <alignment horizontal="left" vertical="center" indent="1" shrinkToFit="1"/>
      <protection locked="0"/>
    </xf>
    <xf numFmtId="0" fontId="18" fillId="0" borderId="8" xfId="0" applyFont="1" applyBorder="1" applyAlignment="1" applyProtection="1">
      <alignment horizontal="left" vertical="center" indent="1" shrinkToFit="1"/>
      <protection locked="0"/>
    </xf>
    <xf numFmtId="0" fontId="18" fillId="0" borderId="37" xfId="0" applyFont="1" applyBorder="1" applyAlignment="1" applyProtection="1">
      <alignment horizontal="left" vertical="center" indent="1" shrinkToFit="1"/>
      <protection locked="0"/>
    </xf>
    <xf numFmtId="0" fontId="18" fillId="0" borderId="29" xfId="0" applyFont="1" applyBorder="1" applyAlignment="1" applyProtection="1">
      <alignment horizontal="left" vertical="center" indent="1" shrinkToFit="1"/>
      <protection locked="0"/>
    </xf>
    <xf numFmtId="0" fontId="18" fillId="0" borderId="1" xfId="0" applyFont="1" applyBorder="1" applyAlignment="1" applyProtection="1">
      <alignment horizontal="left" vertical="center" indent="1" shrinkToFit="1"/>
      <protection locked="0"/>
    </xf>
    <xf numFmtId="0" fontId="18" fillId="0" borderId="30" xfId="0" applyFont="1" applyBorder="1" applyAlignment="1" applyProtection="1">
      <alignment horizontal="left" vertical="center" indent="1" shrinkToFit="1"/>
      <protection locked="0"/>
    </xf>
    <xf numFmtId="0" fontId="18" fillId="0" borderId="31" xfId="0" applyFont="1" applyBorder="1" applyAlignment="1" applyProtection="1">
      <alignment horizontal="left" vertical="center" indent="1" shrinkToFit="1"/>
      <protection locked="0"/>
    </xf>
    <xf numFmtId="0" fontId="19" fillId="14" borderId="28" xfId="1" applyFont="1" applyFill="1" applyBorder="1" applyAlignment="1" applyProtection="1">
      <alignment horizontal="left" vertical="center" indent="1" shrinkToFit="1"/>
      <protection locked="0"/>
    </xf>
    <xf numFmtId="0" fontId="17" fillId="14" borderId="32" xfId="1" applyFont="1" applyFill="1" applyBorder="1" applyAlignment="1" applyProtection="1">
      <alignment horizontal="center" vertical="center" shrinkToFit="1"/>
      <protection locked="0"/>
    </xf>
    <xf numFmtId="0" fontId="17" fillId="14" borderId="5" xfId="1" applyFont="1" applyFill="1" applyBorder="1" applyAlignment="1" applyProtection="1">
      <alignment horizontal="center" vertical="center" shrinkToFit="1"/>
      <protection locked="0"/>
    </xf>
    <xf numFmtId="0" fontId="17" fillId="14" borderId="33" xfId="1" applyFont="1" applyFill="1" applyBorder="1" applyAlignment="1" applyProtection="1">
      <alignment horizontal="center" vertical="center" shrinkToFit="1"/>
      <protection locked="0"/>
    </xf>
    <xf numFmtId="0" fontId="27" fillId="0" borderId="75" xfId="1" applyFont="1" applyBorder="1" applyAlignment="1" applyProtection="1">
      <alignment horizontal="center" vertical="center"/>
      <protection locked="0"/>
    </xf>
    <xf numFmtId="0" fontId="27" fillId="0" borderId="77" xfId="1" applyFont="1" applyBorder="1" applyAlignment="1" applyProtection="1">
      <alignment horizontal="center" vertical="center"/>
      <protection locked="0"/>
    </xf>
    <xf numFmtId="178" fontId="28" fillId="0" borderId="1" xfId="1" applyNumberFormat="1" applyFont="1" applyAlignment="1">
      <alignment horizontal="center" vertical="center"/>
    </xf>
    <xf numFmtId="0" fontId="1" fillId="3" borderId="116" xfId="1" applyFont="1" applyFill="1" applyBorder="1" applyAlignment="1">
      <alignment horizontal="center" vertical="center"/>
    </xf>
    <xf numFmtId="0" fontId="1" fillId="3" borderId="117" xfId="1" applyFont="1" applyFill="1" applyBorder="1" applyAlignment="1">
      <alignment horizontal="center" vertical="center"/>
    </xf>
    <xf numFmtId="0" fontId="1" fillId="3" borderId="118" xfId="1" applyFont="1" applyFill="1" applyBorder="1" applyAlignment="1">
      <alignment horizontal="center" vertical="center"/>
    </xf>
    <xf numFmtId="49" fontId="17" fillId="14" borderId="110" xfId="1" applyNumberFormat="1" applyFont="1" applyFill="1" applyBorder="1" applyAlignment="1" applyProtection="1">
      <alignment horizontal="center" vertical="center" shrinkToFit="1"/>
      <protection locked="0"/>
    </xf>
    <xf numFmtId="49" fontId="17" fillId="14" borderId="16" xfId="1" applyNumberFormat="1" applyFont="1" applyFill="1" applyBorder="1" applyAlignment="1" applyProtection="1">
      <alignment horizontal="center" vertical="center" shrinkToFit="1"/>
      <protection locked="0"/>
    </xf>
    <xf numFmtId="49" fontId="17" fillId="14" borderId="109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40" xfId="1" applyFont="1" applyBorder="1" applyAlignment="1" applyProtection="1">
      <alignment horizontal="center" vertical="center" shrinkToFit="1"/>
      <protection locked="0"/>
    </xf>
    <xf numFmtId="0" fontId="4" fillId="0" borderId="8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0" fontId="4" fillId="0" borderId="31" xfId="1" applyFont="1" applyBorder="1" applyAlignment="1" applyProtection="1">
      <alignment horizontal="center" vertical="center" shrinkToFit="1"/>
      <protection locked="0"/>
    </xf>
    <xf numFmtId="0" fontId="1" fillId="3" borderId="39" xfId="1" applyFont="1" applyFill="1" applyBorder="1" applyAlignment="1">
      <alignment horizontal="center" vertical="center"/>
    </xf>
    <xf numFmtId="0" fontId="1" fillId="0" borderId="29" xfId="1" applyFont="1" applyBorder="1" applyAlignment="1" applyProtection="1">
      <alignment horizontal="center" vertical="center" shrinkToFit="1"/>
      <protection locked="0"/>
    </xf>
    <xf numFmtId="0" fontId="1" fillId="0" borderId="30" xfId="1" applyFont="1" applyBorder="1" applyAlignment="1" applyProtection="1">
      <alignment horizontal="center" vertical="center" shrinkToFit="1"/>
      <protection locked="0"/>
    </xf>
    <xf numFmtId="0" fontId="1" fillId="0" borderId="31" xfId="1" applyFont="1" applyBorder="1" applyAlignment="1" applyProtection="1">
      <alignment horizontal="center" vertical="center" shrinkToFit="1"/>
      <protection locked="0"/>
    </xf>
    <xf numFmtId="0" fontId="29" fillId="6" borderId="74" xfId="1" applyFont="1" applyFill="1" applyBorder="1" applyAlignment="1">
      <alignment horizontal="left" vertical="center" indent="1"/>
    </xf>
    <xf numFmtId="0" fontId="29" fillId="6" borderId="108" xfId="1" applyFont="1" applyFill="1" applyBorder="1" applyAlignment="1">
      <alignment horizontal="left" vertical="center" indent="1"/>
    </xf>
    <xf numFmtId="0" fontId="29" fillId="6" borderId="73" xfId="1" applyFont="1" applyFill="1" applyBorder="1" applyAlignment="1">
      <alignment horizontal="left" vertical="center" indent="1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49" fontId="1" fillId="0" borderId="54" xfId="1" applyNumberFormat="1" applyFont="1" applyBorder="1" applyAlignment="1" applyProtection="1">
      <alignment horizontal="center" vertical="center" shrinkToFit="1"/>
      <protection locked="0"/>
    </xf>
    <xf numFmtId="49" fontId="1" fillId="0" borderId="9" xfId="1" applyNumberFormat="1" applyFont="1" applyBorder="1" applyAlignment="1" applyProtection="1">
      <alignment horizontal="center" vertical="center" shrinkToFit="1"/>
      <protection locked="0"/>
    </xf>
    <xf numFmtId="49" fontId="1" fillId="0" borderId="39" xfId="1" applyNumberFormat="1" applyFont="1" applyBorder="1" applyAlignment="1" applyProtection="1">
      <alignment horizontal="center" vertical="center" shrinkToFit="1"/>
      <protection locked="0"/>
    </xf>
    <xf numFmtId="177" fontId="13" fillId="0" borderId="21" xfId="0" applyNumberFormat="1" applyFont="1" applyBorder="1" applyAlignment="1" applyProtection="1">
      <alignment horizontal="center" vertical="center"/>
      <protection locked="0"/>
    </xf>
    <xf numFmtId="177" fontId="13" fillId="0" borderId="22" xfId="0" applyNumberFormat="1" applyFont="1" applyBorder="1" applyAlignment="1" applyProtection="1">
      <alignment horizontal="center" vertical="center"/>
      <protection locked="0"/>
    </xf>
    <xf numFmtId="177" fontId="13" fillId="0" borderId="23" xfId="0" applyNumberFormat="1" applyFont="1" applyBorder="1" applyAlignment="1" applyProtection="1">
      <alignment horizontal="center" vertical="center"/>
      <protection locked="0"/>
    </xf>
    <xf numFmtId="0" fontId="6" fillId="2" borderId="1" xfId="1" applyFont="1" applyFill="1" applyAlignment="1">
      <alignment horizontal="left" vertical="center" wrapText="1"/>
    </xf>
    <xf numFmtId="0" fontId="2" fillId="0" borderId="1" xfId="1" applyFont="1" applyAlignment="1">
      <alignment vertical="center"/>
    </xf>
    <xf numFmtId="0" fontId="27" fillId="0" borderId="91" xfId="1" applyFont="1" applyBorder="1" applyAlignment="1" applyProtection="1">
      <alignment horizontal="center" vertical="center"/>
      <protection locked="0"/>
    </xf>
    <xf numFmtId="0" fontId="27" fillId="0" borderId="88" xfId="1" applyFont="1" applyBorder="1" applyAlignment="1">
      <alignment horizontal="center" vertical="center" shrinkToFit="1"/>
    </xf>
    <xf numFmtId="0" fontId="27" fillId="0" borderId="87" xfId="1" applyFont="1" applyBorder="1" applyAlignment="1">
      <alignment horizontal="center" vertical="center" shrinkToFit="1"/>
    </xf>
    <xf numFmtId="0" fontId="28" fillId="12" borderId="95" xfId="1" applyFont="1" applyFill="1" applyBorder="1" applyAlignment="1">
      <alignment horizontal="center" vertical="center"/>
    </xf>
    <xf numFmtId="0" fontId="28" fillId="12" borderId="57" xfId="1" applyFont="1" applyFill="1" applyBorder="1" applyAlignment="1">
      <alignment horizontal="center" vertical="center"/>
    </xf>
    <xf numFmtId="0" fontId="28" fillId="12" borderId="82" xfId="1" applyFont="1" applyFill="1" applyBorder="1" applyAlignment="1">
      <alignment horizontal="center" vertical="center"/>
    </xf>
    <xf numFmtId="0" fontId="27" fillId="0" borderId="94" xfId="1" applyFont="1" applyBorder="1" applyAlignment="1" applyProtection="1">
      <alignment horizontal="center" vertical="center"/>
      <protection locked="0"/>
    </xf>
    <xf numFmtId="0" fontId="27" fillId="0" borderId="76" xfId="1" applyFont="1" applyBorder="1" applyAlignment="1" applyProtection="1">
      <alignment horizontal="center" vertical="center"/>
      <protection locked="0"/>
    </xf>
    <xf numFmtId="0" fontId="23" fillId="2" borderId="1" xfId="1" applyFont="1" applyFill="1" applyAlignment="1">
      <alignment horizontal="left" vertical="center" wrapText="1"/>
    </xf>
    <xf numFmtId="0" fontId="16" fillId="0" borderId="1" xfId="1" applyAlignment="1">
      <alignment horizontal="center" vertical="center"/>
    </xf>
    <xf numFmtId="0" fontId="1" fillId="2" borderId="1" xfId="1" applyFont="1" applyFill="1" applyAlignment="1">
      <alignment horizontal="center" vertical="center"/>
    </xf>
    <xf numFmtId="0" fontId="1" fillId="2" borderId="1" xfId="1" applyFont="1" applyFill="1" applyAlignment="1">
      <alignment horizontal="left" vertical="top"/>
    </xf>
    <xf numFmtId="0" fontId="24" fillId="0" borderId="1" xfId="1" applyFont="1" applyAlignment="1">
      <alignment horizontal="center" vertical="center"/>
    </xf>
    <xf numFmtId="0" fontId="1" fillId="2" borderId="27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 wrapText="1"/>
    </xf>
    <xf numFmtId="0" fontId="1" fillId="2" borderId="121" xfId="1" applyFont="1" applyFill="1" applyBorder="1" applyAlignment="1">
      <alignment horizontal="center" vertical="center" wrapText="1"/>
    </xf>
    <xf numFmtId="0" fontId="2" fillId="0" borderId="81" xfId="1" applyFont="1" applyBorder="1" applyAlignment="1">
      <alignment horizontal="center" vertical="center"/>
    </xf>
    <xf numFmtId="0" fontId="16" fillId="0" borderId="27" xfId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6" fillId="0" borderId="80" xfId="1" applyBorder="1" applyAlignment="1">
      <alignment horizontal="center" vertical="center"/>
    </xf>
  </cellXfs>
  <cellStyles count="4">
    <cellStyle name="ハイパーリンク 2" xfId="3" xr:uid="{B904CE9C-0315-409E-B84D-2D0319CD1F68}"/>
    <cellStyle name="桁区切り 2" xfId="2" xr:uid="{5B8134DE-B43C-4EDA-B114-6B0380513D0A}"/>
    <cellStyle name="標準" xfId="0" builtinId="0"/>
    <cellStyle name="標準 2" xfId="1" xr:uid="{A6596765-40E5-42B9-8436-A2E3CD4C8F6F}"/>
  </cellStyles>
  <dxfs count="19"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FFFF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  <color rgb="FFFF3300"/>
      <color rgb="FFFD9C1B"/>
      <color rgb="FFEAEAEA"/>
      <color rgb="FFF8F8F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B$18" lockText="1" noThreeD="1"/>
</file>

<file path=xl/ctrlProps/ctrlProp2.xml><?xml version="1.0" encoding="utf-8"?>
<formControlPr xmlns="http://schemas.microsoft.com/office/spreadsheetml/2009/9/main" objectType="CheckBox" fmlaLink="$B$18" lockText="1" noThreeD="1"/>
</file>

<file path=xl/ctrlProps/ctrlProp3.xml><?xml version="1.0" encoding="utf-8"?>
<formControlPr xmlns="http://schemas.microsoft.com/office/spreadsheetml/2009/9/main" objectType="Radio" firstButton="1" fmlaLink="$C$33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17</xdr:row>
          <xdr:rowOff>30480</xdr:rowOff>
        </xdr:from>
        <xdr:to>
          <xdr:col>5</xdr:col>
          <xdr:colOff>190500</xdr:colOff>
          <xdr:row>17</xdr:row>
          <xdr:rowOff>236220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販売店経由しない</a:t>
              </a:r>
            </a:p>
          </xdr:txBody>
        </xdr:sp>
        <xdr:clientData fLocksWithSheet="0"/>
      </xdr:twoCellAnchor>
    </mc:Choice>
    <mc:Fallback/>
  </mc:AlternateContent>
  <xdr:twoCellAnchor>
    <xdr:from>
      <xdr:col>6</xdr:col>
      <xdr:colOff>134471</xdr:colOff>
      <xdr:row>42</xdr:row>
      <xdr:rowOff>44824</xdr:rowOff>
    </xdr:from>
    <xdr:to>
      <xdr:col>9</xdr:col>
      <xdr:colOff>156883</xdr:colOff>
      <xdr:row>42</xdr:row>
      <xdr:rowOff>240195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06621" y="7474324"/>
          <a:ext cx="2908487" cy="147746"/>
        </a:xfrm>
        <a:prstGeom prst="down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17</xdr:row>
          <xdr:rowOff>30480</xdr:rowOff>
        </xdr:from>
        <xdr:to>
          <xdr:col>5</xdr:col>
          <xdr:colOff>190500</xdr:colOff>
          <xdr:row>17</xdr:row>
          <xdr:rowOff>236220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販売店経由しない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106680</xdr:rowOff>
        </xdr:from>
        <xdr:to>
          <xdr:col>6</xdr:col>
          <xdr:colOff>38100</xdr:colOff>
          <xdr:row>32</xdr:row>
          <xdr:rowOff>350520</xdr:rowOff>
        </xdr:to>
        <xdr:sp macro="" textlink="">
          <xdr:nvSpPr>
            <xdr:cNvPr id="14347" name="Option Button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　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38100</xdr:rowOff>
        </xdr:from>
        <xdr:to>
          <xdr:col>6</xdr:col>
          <xdr:colOff>30480</xdr:colOff>
          <xdr:row>33</xdr:row>
          <xdr:rowOff>289560</xdr:rowOff>
        </xdr:to>
        <xdr:sp macro="" textlink="">
          <xdr:nvSpPr>
            <xdr:cNvPr id="14348" name="Option Button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　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32</xdr:row>
          <xdr:rowOff>30480</xdr:rowOff>
        </xdr:from>
        <xdr:to>
          <xdr:col>1</xdr:col>
          <xdr:colOff>990600</xdr:colOff>
          <xdr:row>32</xdr:row>
          <xdr:rowOff>274320</xdr:rowOff>
        </xdr:to>
        <xdr:sp macro="" textlink="">
          <xdr:nvSpPr>
            <xdr:cNvPr id="14350" name="Option Button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6C3D-CB77-4573-AF15-273EE6ECC762}">
  <sheetPr codeName="Sheet13">
    <pageSetUpPr fitToPage="1"/>
  </sheetPr>
  <dimension ref="A1:AX54"/>
  <sheetViews>
    <sheetView showGridLines="0" tabSelected="1" view="pageBreakPreview" zoomScaleNormal="100" zoomScaleSheetLayoutView="100" workbookViewId="0">
      <selection sqref="A1:A50"/>
    </sheetView>
  </sheetViews>
  <sheetFormatPr defaultColWidth="14.44140625" defaultRowHeight="15" customHeight="1"/>
  <cols>
    <col min="1" max="1" width="2.6640625" style="3" customWidth="1"/>
    <col min="2" max="2" width="15.88671875" style="3" customWidth="1"/>
    <col min="3" max="38" width="3.109375" style="3" customWidth="1"/>
    <col min="39" max="39" width="2.6640625" style="3" customWidth="1"/>
    <col min="40" max="47" width="3.33203125" style="3" customWidth="1"/>
    <col min="48" max="53" width="3" style="3" customWidth="1"/>
    <col min="54" max="16384" width="14.44140625" style="3"/>
  </cols>
  <sheetData>
    <row r="1" spans="1:39" ht="26.25" customHeight="1" thickBot="1">
      <c r="A1" s="232"/>
      <c r="B1" s="233" t="s">
        <v>45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1"/>
    </row>
    <row r="2" spans="1:39" ht="21.75" customHeight="1" thickTop="1">
      <c r="A2" s="232"/>
      <c r="B2" s="112" t="s">
        <v>41</v>
      </c>
      <c r="C2" s="113"/>
      <c r="D2" s="116" t="s">
        <v>40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231"/>
    </row>
    <row r="3" spans="1:39" ht="19.5" customHeight="1" thickBot="1">
      <c r="A3" s="232"/>
      <c r="B3" s="114"/>
      <c r="C3" s="115"/>
      <c r="D3" s="116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231"/>
    </row>
    <row r="4" spans="1:39" ht="13.5" customHeight="1" thickTop="1" thickBot="1">
      <c r="A4" s="232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1"/>
    </row>
    <row r="5" spans="1:39" ht="19.5" customHeight="1" thickTop="1" thickBot="1">
      <c r="A5" s="232"/>
      <c r="B5" s="9" t="s">
        <v>0</v>
      </c>
      <c r="C5" s="118"/>
      <c r="D5" s="119"/>
      <c r="E5" s="119"/>
      <c r="F5" s="119"/>
      <c r="G5" s="119"/>
      <c r="H5" s="119"/>
      <c r="I5" s="119"/>
      <c r="J5" s="119"/>
      <c r="K5" s="119"/>
      <c r="L5" s="119"/>
      <c r="M5" s="120"/>
      <c r="N5" s="235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1"/>
    </row>
    <row r="6" spans="1:39" ht="7.5" customHeight="1" thickTop="1">
      <c r="A6" s="232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231"/>
    </row>
    <row r="7" spans="1:39" ht="22.2" thickBot="1">
      <c r="A7" s="232"/>
      <c r="B7" s="10" t="s">
        <v>20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62" t="s">
        <v>19</v>
      </c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4"/>
      <c r="AM7" s="231"/>
    </row>
    <row r="8" spans="1:39" ht="19.5" customHeight="1" thickTop="1">
      <c r="A8" s="232"/>
      <c r="B8" s="8" t="s">
        <v>1</v>
      </c>
      <c r="C8" s="165" t="str">
        <f>PHONETIC(C9)</f>
        <v>〇〇〇カブシキガイシャ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7"/>
      <c r="AA8" s="168" t="s">
        <v>18</v>
      </c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70"/>
      <c r="AM8" s="231"/>
    </row>
    <row r="9" spans="1:39" ht="19.5" customHeight="1">
      <c r="A9" s="232"/>
      <c r="B9" s="44" t="s">
        <v>2</v>
      </c>
      <c r="C9" s="46" t="s">
        <v>13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8"/>
      <c r="AA9" s="171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3"/>
      <c r="AM9" s="231"/>
    </row>
    <row r="10" spans="1:39" ht="19.5" customHeight="1" thickBot="1">
      <c r="A10" s="232"/>
      <c r="B10" s="45"/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171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3"/>
      <c r="AM10" s="231"/>
    </row>
    <row r="11" spans="1:39" ht="19.5" customHeight="1" thickTop="1" thickBot="1">
      <c r="A11" s="232"/>
      <c r="B11" s="52" t="s">
        <v>4</v>
      </c>
      <c r="C11" s="7" t="s">
        <v>3</v>
      </c>
      <c r="D11" s="95" t="s">
        <v>16</v>
      </c>
      <c r="E11" s="96"/>
      <c r="F11" s="96"/>
      <c r="G11" s="96"/>
      <c r="H11" s="96"/>
      <c r="I11" s="96"/>
      <c r="J11" s="96"/>
      <c r="K11" s="97"/>
      <c r="L11" s="98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100"/>
      <c r="AA11" s="174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6"/>
      <c r="AM11" s="231"/>
    </row>
    <row r="12" spans="1:39" ht="19.5" customHeight="1" thickTop="1">
      <c r="A12" s="232"/>
      <c r="B12" s="53"/>
      <c r="C12" s="49" t="s">
        <v>11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185"/>
      <c r="AM12" s="231"/>
    </row>
    <row r="13" spans="1:39" ht="19.5" customHeight="1" thickBot="1">
      <c r="A13" s="232"/>
      <c r="B13" s="54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185"/>
      <c r="AM13" s="231"/>
    </row>
    <row r="14" spans="1:39" ht="19.5" customHeight="1" thickTop="1">
      <c r="A14" s="232"/>
      <c r="B14" s="8" t="s">
        <v>1</v>
      </c>
      <c r="C14" s="186" t="str">
        <f>PHONETIC(C15)</f>
        <v>スズキ　タロウ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8"/>
      <c r="O14" s="73" t="s">
        <v>5</v>
      </c>
      <c r="P14" s="74"/>
      <c r="Q14" s="75"/>
      <c r="R14" s="76"/>
      <c r="S14" s="77"/>
      <c r="T14" s="77"/>
      <c r="U14" s="77"/>
      <c r="V14" s="77"/>
      <c r="W14" s="77"/>
      <c r="X14" s="77"/>
      <c r="Y14" s="77"/>
      <c r="Z14" s="78"/>
      <c r="AA14" s="192" t="s">
        <v>6</v>
      </c>
      <c r="AB14" s="193"/>
      <c r="AC14" s="194"/>
      <c r="AD14" s="195"/>
      <c r="AE14" s="196"/>
      <c r="AF14" s="196"/>
      <c r="AG14" s="196"/>
      <c r="AH14" s="196"/>
      <c r="AI14" s="196"/>
      <c r="AJ14" s="196"/>
      <c r="AK14" s="196"/>
      <c r="AL14" s="197"/>
      <c r="AM14" s="231"/>
    </row>
    <row r="15" spans="1:39" ht="19.5" customHeight="1" thickBot="1">
      <c r="A15" s="232"/>
      <c r="B15" s="135" t="s">
        <v>7</v>
      </c>
      <c r="C15" s="137" t="s">
        <v>9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9"/>
      <c r="O15" s="143" t="s">
        <v>8</v>
      </c>
      <c r="P15" s="144"/>
      <c r="Q15" s="145"/>
      <c r="R15" s="146" t="s">
        <v>10</v>
      </c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8"/>
      <c r="AM15" s="231"/>
    </row>
    <row r="16" spans="1:39" ht="19.5" customHeight="1" thickTop="1" thickBot="1">
      <c r="A16" s="232"/>
      <c r="B16" s="136"/>
      <c r="C16" s="140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2"/>
      <c r="O16" s="149" t="s">
        <v>12</v>
      </c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1"/>
      <c r="AM16" s="231"/>
    </row>
    <row r="17" spans="1:39" ht="9" customHeight="1" thickTop="1" thickBot="1">
      <c r="A17" s="232"/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1"/>
    </row>
    <row r="18" spans="1:39" ht="21" customHeight="1" thickTop="1" thickBot="1">
      <c r="A18" s="232"/>
      <c r="B18" s="152" t="b">
        <v>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4"/>
      <c r="AM18" s="231"/>
    </row>
    <row r="19" spans="1:39" ht="9" customHeight="1" thickTop="1">
      <c r="A19" s="232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1"/>
    </row>
    <row r="20" spans="1:39" ht="27" customHeight="1" thickBot="1">
      <c r="A20" s="232"/>
      <c r="B20" s="155" t="s">
        <v>17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231"/>
    </row>
    <row r="21" spans="1:39" ht="19.5" customHeight="1" thickTop="1">
      <c r="A21" s="232"/>
      <c r="B21" s="2" t="s">
        <v>1</v>
      </c>
      <c r="C21" s="158" t="s">
        <v>47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231"/>
    </row>
    <row r="22" spans="1:39" ht="19.5" customHeight="1">
      <c r="A22" s="232"/>
      <c r="B22" s="121" t="s">
        <v>2</v>
      </c>
      <c r="C22" s="178" t="s">
        <v>46</v>
      </c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80"/>
      <c r="AM22" s="231"/>
    </row>
    <row r="23" spans="1:39" ht="19.5" customHeight="1" thickBot="1">
      <c r="A23" s="232"/>
      <c r="B23" s="177"/>
      <c r="C23" s="181"/>
      <c r="D23" s="182"/>
      <c r="E23" s="182"/>
      <c r="F23" s="182"/>
      <c r="G23" s="182"/>
      <c r="H23" s="182"/>
      <c r="I23" s="182"/>
      <c r="J23" s="182"/>
      <c r="K23" s="182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4"/>
      <c r="AM23" s="231"/>
    </row>
    <row r="24" spans="1:39" ht="19.5" customHeight="1" thickTop="1" thickBot="1">
      <c r="A24" s="232"/>
      <c r="B24" s="37" t="s">
        <v>4</v>
      </c>
      <c r="C24" s="1" t="s">
        <v>3</v>
      </c>
      <c r="D24" s="122">
        <v>1057529</v>
      </c>
      <c r="E24" s="123"/>
      <c r="F24" s="123"/>
      <c r="G24" s="123"/>
      <c r="H24" s="123"/>
      <c r="I24" s="123"/>
      <c r="J24" s="123"/>
      <c r="K24" s="124"/>
      <c r="L24" s="125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7"/>
      <c r="AM24" s="231"/>
    </row>
    <row r="25" spans="1:39" ht="19.5" customHeight="1" thickTop="1">
      <c r="A25" s="232"/>
      <c r="B25" s="121"/>
      <c r="C25" s="128" t="s">
        <v>48</v>
      </c>
      <c r="D25" s="129"/>
      <c r="E25" s="129"/>
      <c r="F25" s="129"/>
      <c r="G25" s="129"/>
      <c r="H25" s="129"/>
      <c r="I25" s="129"/>
      <c r="J25" s="129"/>
      <c r="K25" s="129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1"/>
      <c r="AM25" s="231"/>
    </row>
    <row r="26" spans="1:39" ht="19.5" customHeight="1" thickBot="1">
      <c r="A26" s="232"/>
      <c r="B26" s="101"/>
      <c r="C26" s="132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33"/>
      <c r="P26" s="133"/>
      <c r="Q26" s="133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34"/>
      <c r="AM26" s="231"/>
    </row>
    <row r="27" spans="1:39" ht="19.5" customHeight="1" thickTop="1" thickBot="1">
      <c r="A27" s="232"/>
      <c r="B27" s="6" t="s">
        <v>1</v>
      </c>
      <c r="C27" s="211" t="str">
        <f>PHONETIC(C28)</f>
        <v/>
      </c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3"/>
      <c r="O27" s="80" t="s">
        <v>5</v>
      </c>
      <c r="P27" s="81"/>
      <c r="Q27" s="82"/>
      <c r="R27" s="83"/>
      <c r="S27" s="84"/>
      <c r="T27" s="84"/>
      <c r="U27" s="84"/>
      <c r="V27" s="84"/>
      <c r="W27" s="84"/>
      <c r="X27" s="84"/>
      <c r="Y27" s="84"/>
      <c r="Z27" s="85"/>
      <c r="AA27" s="86" t="s">
        <v>6</v>
      </c>
      <c r="AB27" s="87"/>
      <c r="AC27" s="88"/>
      <c r="AD27" s="214"/>
      <c r="AE27" s="215"/>
      <c r="AF27" s="215"/>
      <c r="AG27" s="215"/>
      <c r="AH27" s="215"/>
      <c r="AI27" s="215"/>
      <c r="AJ27" s="215"/>
      <c r="AK27" s="215"/>
      <c r="AL27" s="216"/>
      <c r="AM27" s="231"/>
    </row>
    <row r="28" spans="1:39" ht="19.5" customHeight="1" thickBot="1">
      <c r="A28" s="232"/>
      <c r="B28" s="135" t="s">
        <v>7</v>
      </c>
      <c r="C28" s="198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  <c r="O28" s="143" t="s">
        <v>8</v>
      </c>
      <c r="P28" s="144"/>
      <c r="Q28" s="204"/>
      <c r="R28" s="205" t="s">
        <v>49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7"/>
      <c r="AM28" s="231"/>
    </row>
    <row r="29" spans="1:39" ht="19.5" customHeight="1" thickTop="1" thickBot="1">
      <c r="A29" s="232"/>
      <c r="B29" s="136"/>
      <c r="C29" s="201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3"/>
      <c r="O29" s="239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</row>
    <row r="30" spans="1:39" ht="9" customHeight="1" thickTop="1">
      <c r="A30" s="232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1"/>
    </row>
    <row r="31" spans="1:39" ht="24.75" customHeight="1">
      <c r="A31" s="232"/>
      <c r="B31" s="208" t="s">
        <v>39</v>
      </c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10"/>
      <c r="AM31" s="231"/>
    </row>
    <row r="32" spans="1:39" ht="9" customHeight="1" thickBot="1">
      <c r="A32" s="232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15"/>
      <c r="AM32" s="231"/>
    </row>
    <row r="33" spans="1:50" ht="30" customHeight="1" thickTop="1" thickBot="1">
      <c r="A33" s="232"/>
      <c r="B33" s="37" t="s">
        <v>44</v>
      </c>
      <c r="C33" s="104">
        <v>3</v>
      </c>
      <c r="D33" s="105"/>
      <c r="E33" s="105"/>
      <c r="F33" s="105"/>
      <c r="G33" s="106"/>
      <c r="H33" s="240"/>
      <c r="I33" s="37" t="s">
        <v>43</v>
      </c>
      <c r="J33" s="38"/>
      <c r="K33" s="38"/>
      <c r="L33" s="38"/>
      <c r="M33" s="39"/>
      <c r="N33" s="19" t="s">
        <v>42</v>
      </c>
      <c r="O33" s="20"/>
      <c r="P33" s="20"/>
      <c r="Q33" s="20"/>
      <c r="R33" s="20"/>
      <c r="S33" s="20"/>
      <c r="T33" s="20"/>
      <c r="U33" s="21"/>
      <c r="V33" s="37" t="s">
        <v>14</v>
      </c>
      <c r="W33" s="38"/>
      <c r="X33" s="38"/>
      <c r="Y33" s="38"/>
      <c r="Z33" s="38"/>
      <c r="AA33" s="38"/>
      <c r="AB33" s="38"/>
      <c r="AC33" s="39"/>
      <c r="AD33" s="91" t="s">
        <v>15</v>
      </c>
      <c r="AE33" s="92"/>
      <c r="AF33" s="92"/>
      <c r="AG33" s="93"/>
      <c r="AH33" s="42"/>
      <c r="AI33" s="43"/>
      <c r="AJ33" s="43"/>
      <c r="AK33" s="43"/>
      <c r="AL33" s="43"/>
      <c r="AM33" s="231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4"/>
    </row>
    <row r="34" spans="1:50" ht="33.75" customHeight="1" thickTop="1" thickBot="1">
      <c r="A34" s="232"/>
      <c r="B34" s="101"/>
      <c r="C34" s="107"/>
      <c r="D34" s="108"/>
      <c r="E34" s="108"/>
      <c r="F34" s="108"/>
      <c r="G34" s="109"/>
      <c r="H34" s="240"/>
      <c r="I34" s="101"/>
      <c r="J34" s="102"/>
      <c r="K34" s="102"/>
      <c r="L34" s="102"/>
      <c r="M34" s="103"/>
      <c r="N34" s="22" t="str">
        <f>IF(C5="","",EDATE(C5, 1))</f>
        <v/>
      </c>
      <c r="O34" s="23"/>
      <c r="P34" s="23"/>
      <c r="Q34" s="23"/>
      <c r="R34" s="23"/>
      <c r="S34" s="23"/>
      <c r="T34" s="23"/>
      <c r="U34" s="24"/>
      <c r="V34" s="217"/>
      <c r="W34" s="218"/>
      <c r="X34" s="218"/>
      <c r="Y34" s="218"/>
      <c r="Z34" s="218"/>
      <c r="AA34" s="218"/>
      <c r="AB34" s="218"/>
      <c r="AC34" s="219"/>
      <c r="AD34" s="17" t="e">
        <f>DATEDIF(N34,AH34,"M")+1</f>
        <v>#VALUE!</v>
      </c>
      <c r="AE34" s="17"/>
      <c r="AF34" s="17"/>
      <c r="AG34" s="18"/>
      <c r="AH34" s="40">
        <f>EOMONTH(V34,0)</f>
        <v>31</v>
      </c>
      <c r="AI34" s="41"/>
      <c r="AJ34" s="41"/>
      <c r="AK34" s="41"/>
      <c r="AL34" s="41"/>
      <c r="AM34" s="231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4"/>
    </row>
    <row r="35" spans="1:50" ht="9" customHeight="1" thickTop="1" thickBot="1">
      <c r="A35" s="23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231"/>
    </row>
    <row r="36" spans="1:50" s="5" customFormat="1" ht="24.75" customHeight="1" thickTop="1" thickBot="1">
      <c r="A36" s="232"/>
      <c r="B36" s="64" t="s">
        <v>37</v>
      </c>
      <c r="C36" s="67" t="s">
        <v>36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8"/>
      <c r="O36" s="69" t="s">
        <v>35</v>
      </c>
      <c r="P36" s="69"/>
      <c r="Q36" s="69"/>
      <c r="R36" s="69"/>
      <c r="S36" s="69"/>
      <c r="T36" s="69" t="s">
        <v>34</v>
      </c>
      <c r="U36" s="69"/>
      <c r="V36" s="70"/>
      <c r="W36" s="35"/>
      <c r="X36" s="56" t="s">
        <v>38</v>
      </c>
      <c r="Y36" s="56"/>
      <c r="Z36" s="56"/>
      <c r="AA36" s="56"/>
      <c r="AB36" s="56"/>
      <c r="AC36" s="56"/>
      <c r="AD36" s="56"/>
      <c r="AE36" s="56"/>
      <c r="AF36" s="58" t="str">
        <f ca="1">IF(SUM(AJ41:AL50)&lt;&gt;0,"ERROR","OK")</f>
        <v>OK</v>
      </c>
      <c r="AG36" s="59"/>
      <c r="AH36" s="59"/>
      <c r="AI36" s="59"/>
      <c r="AJ36" s="59"/>
      <c r="AK36" s="59"/>
      <c r="AL36" s="60"/>
      <c r="AM36" s="231"/>
    </row>
    <row r="37" spans="1:50" s="5" customFormat="1" ht="19.5" customHeight="1" thickTop="1" thickBot="1">
      <c r="A37" s="232"/>
      <c r="B37" s="65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5"/>
      <c r="P37" s="25"/>
      <c r="Q37" s="25"/>
      <c r="R37" s="25"/>
      <c r="S37" s="25"/>
      <c r="T37" s="25"/>
      <c r="U37" s="25"/>
      <c r="V37" s="26"/>
      <c r="W37" s="35"/>
      <c r="X37" s="57"/>
      <c r="Y37" s="57"/>
      <c r="Z37" s="57"/>
      <c r="AA37" s="57"/>
      <c r="AB37" s="57"/>
      <c r="AC37" s="57"/>
      <c r="AD37" s="57"/>
      <c r="AE37" s="57"/>
      <c r="AF37" s="61"/>
      <c r="AG37" s="62"/>
      <c r="AH37" s="62"/>
      <c r="AI37" s="62"/>
      <c r="AJ37" s="62"/>
      <c r="AK37" s="62"/>
      <c r="AL37" s="63"/>
      <c r="AM37" s="231"/>
    </row>
    <row r="38" spans="1:50" s="5" customFormat="1" ht="19.5" customHeight="1" thickTop="1">
      <c r="A38" s="232"/>
      <c r="B38" s="65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189"/>
      <c r="P38" s="189"/>
      <c r="Q38" s="189"/>
      <c r="R38" s="189"/>
      <c r="S38" s="189"/>
      <c r="T38" s="189"/>
      <c r="U38" s="189"/>
      <c r="V38" s="190"/>
      <c r="W38" s="35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231"/>
    </row>
    <row r="39" spans="1:50" s="5" customFormat="1" ht="19.5" customHeight="1">
      <c r="A39" s="232"/>
      <c r="B39" s="65"/>
      <c r="C39" s="33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189"/>
      <c r="P39" s="189"/>
      <c r="Q39" s="189"/>
      <c r="R39" s="189"/>
      <c r="S39" s="189"/>
      <c r="T39" s="189"/>
      <c r="U39" s="189"/>
      <c r="V39" s="190"/>
      <c r="W39" s="35"/>
      <c r="X39" s="32" t="s">
        <v>33</v>
      </c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231"/>
    </row>
    <row r="40" spans="1:50" s="5" customFormat="1" ht="19.5" customHeight="1">
      <c r="A40" s="232"/>
      <c r="B40" s="65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189"/>
      <c r="P40" s="189"/>
      <c r="Q40" s="189"/>
      <c r="R40" s="189"/>
      <c r="S40" s="189"/>
      <c r="T40" s="189"/>
      <c r="U40" s="189"/>
      <c r="V40" s="190"/>
      <c r="W40" s="35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55"/>
      <c r="AK40" s="55"/>
      <c r="AL40" s="55"/>
      <c r="AM40" s="231"/>
    </row>
    <row r="41" spans="1:50" s="5" customFormat="1" ht="19.5" customHeight="1" thickBot="1">
      <c r="A41" s="232"/>
      <c r="B41" s="65"/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27"/>
      <c r="P41" s="27"/>
      <c r="Q41" s="27"/>
      <c r="R41" s="27"/>
      <c r="S41" s="27"/>
      <c r="T41" s="27"/>
      <c r="U41" s="27"/>
      <c r="V41" s="28"/>
      <c r="W41" s="35"/>
      <c r="X41" s="79" t="s">
        <v>32</v>
      </c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16">
        <f t="shared" ref="AJ41:AJ50" ca="1" si="0">(SUMIF($C$37:$N$41,X41,$T$37:$V$41))-(SUMIF($C$44:$N$48,X41,$T$44:$V$48))</f>
        <v>0</v>
      </c>
      <c r="AK41" s="16"/>
      <c r="AL41" s="16"/>
      <c r="AM41" s="231"/>
    </row>
    <row r="42" spans="1:50" s="5" customFormat="1" ht="19.5" customHeight="1" thickTop="1">
      <c r="A42" s="232"/>
      <c r="B42" s="66"/>
      <c r="C42" s="29" t="s">
        <v>21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89"/>
      <c r="P42" s="89"/>
      <c r="Q42" s="89"/>
      <c r="R42" s="89"/>
      <c r="S42" s="89"/>
      <c r="T42" s="89">
        <f>SUM(T37:V41)</f>
        <v>0</v>
      </c>
      <c r="U42" s="89"/>
      <c r="V42" s="90"/>
      <c r="W42" s="35"/>
      <c r="X42" s="31" t="s">
        <v>31</v>
      </c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16">
        <f t="shared" ca="1" si="0"/>
        <v>0</v>
      </c>
      <c r="AK42" s="16"/>
      <c r="AL42" s="16"/>
      <c r="AM42" s="231"/>
    </row>
    <row r="43" spans="1:50" s="5" customFormat="1" ht="19.5" customHeight="1" thickBot="1">
      <c r="A43" s="23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14"/>
      <c r="U43" s="14"/>
      <c r="V43" s="14"/>
      <c r="W43" s="35"/>
      <c r="X43" s="31" t="s">
        <v>30</v>
      </c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16">
        <f t="shared" ca="1" si="0"/>
        <v>0</v>
      </c>
      <c r="AK43" s="16"/>
      <c r="AL43" s="16"/>
      <c r="AM43" s="231"/>
    </row>
    <row r="44" spans="1:50" ht="19.5" customHeight="1" thickTop="1">
      <c r="A44" s="232"/>
      <c r="B44" s="225" t="s">
        <v>27</v>
      </c>
      <c r="C44" s="7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228"/>
      <c r="P44" s="25"/>
      <c r="Q44" s="25"/>
      <c r="R44" s="25"/>
      <c r="S44" s="25"/>
      <c r="T44" s="25"/>
      <c r="U44" s="25"/>
      <c r="V44" s="26"/>
      <c r="W44" s="35"/>
      <c r="X44" s="31" t="s">
        <v>29</v>
      </c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16">
        <f t="shared" ca="1" si="0"/>
        <v>0</v>
      </c>
      <c r="AK44" s="16"/>
      <c r="AL44" s="16"/>
      <c r="AM44" s="231"/>
    </row>
    <row r="45" spans="1:50" ht="19.5" customHeight="1">
      <c r="A45" s="232"/>
      <c r="B45" s="226"/>
      <c r="C45" s="33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29"/>
      <c r="P45" s="189"/>
      <c r="Q45" s="189"/>
      <c r="R45" s="189"/>
      <c r="S45" s="189"/>
      <c r="T45" s="189"/>
      <c r="U45" s="189"/>
      <c r="V45" s="190"/>
      <c r="W45" s="35"/>
      <c r="X45" s="31" t="s">
        <v>28</v>
      </c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16">
        <f t="shared" ca="1" si="0"/>
        <v>0</v>
      </c>
      <c r="AK45" s="16"/>
      <c r="AL45" s="16"/>
      <c r="AM45" s="231"/>
    </row>
    <row r="46" spans="1:50" ht="19.5" customHeight="1">
      <c r="A46" s="232"/>
      <c r="B46" s="226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29"/>
      <c r="P46" s="189"/>
      <c r="Q46" s="189"/>
      <c r="R46" s="189"/>
      <c r="S46" s="189"/>
      <c r="T46" s="189"/>
      <c r="U46" s="189"/>
      <c r="V46" s="190"/>
      <c r="W46" s="35"/>
      <c r="X46" s="31" t="s">
        <v>26</v>
      </c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16">
        <f t="shared" ca="1" si="0"/>
        <v>0</v>
      </c>
      <c r="AK46" s="16"/>
      <c r="AL46" s="16"/>
      <c r="AM46" s="231"/>
    </row>
    <row r="47" spans="1:50" ht="19.5" customHeight="1">
      <c r="A47" s="232"/>
      <c r="B47" s="226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29"/>
      <c r="P47" s="189"/>
      <c r="Q47" s="189"/>
      <c r="R47" s="189"/>
      <c r="S47" s="189"/>
      <c r="T47" s="189"/>
      <c r="U47" s="189"/>
      <c r="V47" s="190"/>
      <c r="W47" s="35"/>
      <c r="X47" s="31" t="s">
        <v>25</v>
      </c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16">
        <f t="shared" ca="1" si="0"/>
        <v>0</v>
      </c>
      <c r="AK47" s="16"/>
      <c r="AL47" s="16"/>
      <c r="AM47" s="231"/>
    </row>
    <row r="48" spans="1:50" ht="19.5" customHeight="1" thickBot="1">
      <c r="A48" s="232"/>
      <c r="B48" s="226"/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222"/>
      <c r="P48" s="27"/>
      <c r="Q48" s="27"/>
      <c r="R48" s="27"/>
      <c r="S48" s="27"/>
      <c r="T48" s="27"/>
      <c r="U48" s="27"/>
      <c r="V48" s="28"/>
      <c r="W48" s="35"/>
      <c r="X48" s="31" t="s">
        <v>24</v>
      </c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16">
        <f t="shared" ca="1" si="0"/>
        <v>0</v>
      </c>
      <c r="AK48" s="16"/>
      <c r="AL48" s="16"/>
      <c r="AM48" s="231"/>
    </row>
    <row r="49" spans="1:39" ht="19.5" customHeight="1" thickTop="1">
      <c r="A49" s="232"/>
      <c r="B49" s="227"/>
      <c r="C49" s="223" t="s">
        <v>21</v>
      </c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89"/>
      <c r="P49" s="89"/>
      <c r="Q49" s="89"/>
      <c r="R49" s="89"/>
      <c r="S49" s="89"/>
      <c r="T49" s="89">
        <f>SUM(T44:V48)</f>
        <v>0</v>
      </c>
      <c r="U49" s="89"/>
      <c r="V49" s="90"/>
      <c r="W49" s="35"/>
      <c r="X49" s="31" t="s">
        <v>23</v>
      </c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16">
        <f t="shared" ca="1" si="0"/>
        <v>0</v>
      </c>
      <c r="AK49" s="16"/>
      <c r="AL49" s="16"/>
      <c r="AM49" s="231"/>
    </row>
    <row r="50" spans="1:39" ht="19.5" customHeight="1">
      <c r="A50" s="232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35"/>
      <c r="X50" s="31" t="s">
        <v>22</v>
      </c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16">
        <f t="shared" ca="1" si="0"/>
        <v>0</v>
      </c>
      <c r="AK50" s="16"/>
      <c r="AL50" s="16"/>
      <c r="AM50" s="231"/>
    </row>
    <row r="51" spans="1:39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</row>
    <row r="52" spans="1:39" ht="17.399999999999999">
      <c r="B52" s="220"/>
      <c r="C52" s="221"/>
      <c r="D52" s="221"/>
      <c r="E52" s="221"/>
      <c r="F52" s="221"/>
      <c r="G52" s="221"/>
      <c r="H52" s="221"/>
      <c r="I52" s="221"/>
      <c r="J52" s="221"/>
      <c r="W52" s="12"/>
    </row>
    <row r="53" spans="1:39" ht="15" customHeight="1"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</row>
    <row r="54" spans="1:39" ht="15" customHeight="1"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</row>
  </sheetData>
  <sheetProtection algorithmName="SHA-512" hashValue="yC4M9UjIFVUy36nibIaloHKxurh89KkRZhRdBR9nVzYuB4GBS4RIqqWXZWEzDg71Tzy3a0zyu1QUpREQiW1mkQ==" saltValue="LQp4uCJ9o4W4W4Rsq82cKQ==" spinCount="100000" sheet="1" objects="1" scenarios="1"/>
  <mergeCells count="136">
    <mergeCell ref="AM1:AM50"/>
    <mergeCell ref="W36:W50"/>
    <mergeCell ref="A1:A50"/>
    <mergeCell ref="B1:AL1"/>
    <mergeCell ref="B4:AL4"/>
    <mergeCell ref="N5:AL5"/>
    <mergeCell ref="B17:AL17"/>
    <mergeCell ref="B19:AL19"/>
    <mergeCell ref="B30:AL30"/>
    <mergeCell ref="O29:AL29"/>
    <mergeCell ref="H33:H34"/>
    <mergeCell ref="X49:AI49"/>
    <mergeCell ref="AJ49:AL49"/>
    <mergeCell ref="X50:AI50"/>
    <mergeCell ref="AJ50:AL50"/>
    <mergeCell ref="X45:AI45"/>
    <mergeCell ref="AJ44:AL44"/>
    <mergeCell ref="X47:AI47"/>
    <mergeCell ref="AJ47:AL47"/>
    <mergeCell ref="X46:AI46"/>
    <mergeCell ref="AJ46:AL46"/>
    <mergeCell ref="X43:AI43"/>
    <mergeCell ref="AJ43:AL43"/>
    <mergeCell ref="B50:V50"/>
    <mergeCell ref="B52:J52"/>
    <mergeCell ref="C48:N48"/>
    <mergeCell ref="O48:S48"/>
    <mergeCell ref="T48:V48"/>
    <mergeCell ref="C49:N49"/>
    <mergeCell ref="O49:S49"/>
    <mergeCell ref="T49:V49"/>
    <mergeCell ref="B44:B49"/>
    <mergeCell ref="C44:N44"/>
    <mergeCell ref="O44:S44"/>
    <mergeCell ref="T44:V44"/>
    <mergeCell ref="C45:N45"/>
    <mergeCell ref="O45:S45"/>
    <mergeCell ref="T45:V45"/>
    <mergeCell ref="C46:N46"/>
    <mergeCell ref="O46:S46"/>
    <mergeCell ref="T46:V46"/>
    <mergeCell ref="C47:N47"/>
    <mergeCell ref="O47:S47"/>
    <mergeCell ref="T47:V47"/>
    <mergeCell ref="B51:AL51"/>
    <mergeCell ref="X44:AI44"/>
    <mergeCell ref="X48:AI48"/>
    <mergeCell ref="AJ48:AL48"/>
    <mergeCell ref="B22:B23"/>
    <mergeCell ref="C22:AL23"/>
    <mergeCell ref="C12:AL13"/>
    <mergeCell ref="C14:N14"/>
    <mergeCell ref="O40:S40"/>
    <mergeCell ref="T40:V40"/>
    <mergeCell ref="C38:N38"/>
    <mergeCell ref="O38:S38"/>
    <mergeCell ref="T38:V38"/>
    <mergeCell ref="X40:AI40"/>
    <mergeCell ref="C39:N39"/>
    <mergeCell ref="O39:S39"/>
    <mergeCell ref="T39:V39"/>
    <mergeCell ref="AA14:AC14"/>
    <mergeCell ref="AD14:AL14"/>
    <mergeCell ref="B28:B29"/>
    <mergeCell ref="C28:N29"/>
    <mergeCell ref="O28:Q28"/>
    <mergeCell ref="R28:AL28"/>
    <mergeCell ref="B31:AL31"/>
    <mergeCell ref="B33:B34"/>
    <mergeCell ref="C27:N27"/>
    <mergeCell ref="AD27:AL27"/>
    <mergeCell ref="V34:AC34"/>
    <mergeCell ref="D11:K11"/>
    <mergeCell ref="L11:Z11"/>
    <mergeCell ref="I33:M34"/>
    <mergeCell ref="C33:G34"/>
    <mergeCell ref="C41:N41"/>
    <mergeCell ref="B2:C3"/>
    <mergeCell ref="D2:AL3"/>
    <mergeCell ref="C5:M5"/>
    <mergeCell ref="B24:B26"/>
    <mergeCell ref="D24:K24"/>
    <mergeCell ref="L24:AL24"/>
    <mergeCell ref="C25:AL26"/>
    <mergeCell ref="B15:B16"/>
    <mergeCell ref="C15:N16"/>
    <mergeCell ref="O15:Q15"/>
    <mergeCell ref="R15:AL15"/>
    <mergeCell ref="O16:AL16"/>
    <mergeCell ref="B18:AL18"/>
    <mergeCell ref="B20:AL20"/>
    <mergeCell ref="C21:AL21"/>
    <mergeCell ref="B6:AL6"/>
    <mergeCell ref="AA7:AL7"/>
    <mergeCell ref="C8:Z8"/>
    <mergeCell ref="AA8:AL11"/>
    <mergeCell ref="B9:B10"/>
    <mergeCell ref="C9:Z10"/>
    <mergeCell ref="B11:B13"/>
    <mergeCell ref="AJ40:AL40"/>
    <mergeCell ref="X36:AE37"/>
    <mergeCell ref="AF36:AL37"/>
    <mergeCell ref="B36:B42"/>
    <mergeCell ref="C36:N36"/>
    <mergeCell ref="O36:S36"/>
    <mergeCell ref="T36:V36"/>
    <mergeCell ref="C37:N37"/>
    <mergeCell ref="O14:Q14"/>
    <mergeCell ref="R14:Z14"/>
    <mergeCell ref="O37:S37"/>
    <mergeCell ref="AJ42:AL42"/>
    <mergeCell ref="AJ41:AL41"/>
    <mergeCell ref="X41:AI41"/>
    <mergeCell ref="O27:Q27"/>
    <mergeCell ref="R27:Z27"/>
    <mergeCell ref="AA27:AC27"/>
    <mergeCell ref="T42:V42"/>
    <mergeCell ref="O42:S42"/>
    <mergeCell ref="AD33:AG33"/>
    <mergeCell ref="B32:AK32"/>
    <mergeCell ref="AJ45:AL45"/>
    <mergeCell ref="AD34:AG34"/>
    <mergeCell ref="N33:U33"/>
    <mergeCell ref="N34:U34"/>
    <mergeCell ref="T37:V37"/>
    <mergeCell ref="O41:S41"/>
    <mergeCell ref="T41:V41"/>
    <mergeCell ref="C42:N42"/>
    <mergeCell ref="X42:AI42"/>
    <mergeCell ref="X39:AL39"/>
    <mergeCell ref="C40:N40"/>
    <mergeCell ref="B35:AL35"/>
    <mergeCell ref="X38:AL38"/>
    <mergeCell ref="V33:AC33"/>
    <mergeCell ref="AH34:AL34"/>
    <mergeCell ref="AH33:AL33"/>
  </mergeCells>
  <phoneticPr fontId="10"/>
  <conditionalFormatting sqref="C5">
    <cfRule type="cellIs" dxfId="18" priority="36" operator="equal">
      <formula>FALSE</formula>
    </cfRule>
  </conditionalFormatting>
  <conditionalFormatting sqref="C8">
    <cfRule type="cellIs" dxfId="17" priority="10" operator="notEqual">
      <formula>"〇〇〇カブシキガイシャ"</formula>
    </cfRule>
  </conditionalFormatting>
  <conditionalFormatting sqref="C9">
    <cfRule type="cellIs" dxfId="16" priority="9" operator="notEqual">
      <formula>"〇〇〇株式会社"</formula>
    </cfRule>
  </conditionalFormatting>
  <conditionalFormatting sqref="C12">
    <cfRule type="cellIs" dxfId="15" priority="12" operator="notEqual">
      <formula>"東京都新宿区西新宿〇丁目〇番〇号"</formula>
    </cfRule>
  </conditionalFormatting>
  <conditionalFormatting sqref="C14">
    <cfRule type="cellIs" dxfId="14" priority="13" operator="notEqual">
      <formula>"スズキ　タロウ"</formula>
    </cfRule>
  </conditionalFormatting>
  <conditionalFormatting sqref="C15">
    <cfRule type="cellIs" dxfId="13" priority="14" operator="notEqual">
      <formula>"鈴木　太郎"</formula>
    </cfRule>
  </conditionalFormatting>
  <conditionalFormatting sqref="C21">
    <cfRule type="expression" dxfId="12" priority="4">
      <formula>PHONETIC(C35)</formula>
    </cfRule>
  </conditionalFormatting>
  <conditionalFormatting sqref="C21:C22 D24 C25 AD27 C27:C28 R28">
    <cfRule type="expression" dxfId="11" priority="5">
      <formula>$B$18=TRUE</formula>
    </cfRule>
    <cfRule type="cellIs" dxfId="10" priority="6" operator="equal">
      <formula>FALSE</formula>
    </cfRule>
  </conditionalFormatting>
  <conditionalFormatting sqref="C33">
    <cfRule type="expression" dxfId="9" priority="1">
      <formula>$C$33=3</formula>
    </cfRule>
  </conditionalFormatting>
  <conditionalFormatting sqref="C44:O48">
    <cfRule type="cellIs" dxfId="8" priority="23" operator="equal">
      <formula>FALSE</formula>
    </cfRule>
  </conditionalFormatting>
  <conditionalFormatting sqref="C37:V41 T44:T48">
    <cfRule type="cellIs" dxfId="7" priority="27" operator="equal">
      <formula>FALSE</formula>
    </cfRule>
  </conditionalFormatting>
  <conditionalFormatting sqref="D11">
    <cfRule type="cellIs" dxfId="6" priority="11" operator="notEqual">
      <formula>"123-4567"</formula>
    </cfRule>
  </conditionalFormatting>
  <conditionalFormatting sqref="R15">
    <cfRule type="cellIs" dxfId="5" priority="16" operator="notEqual">
      <formula>"xxxxxx@yourinventit.com"</formula>
    </cfRule>
  </conditionalFormatting>
  <conditionalFormatting sqref="V34">
    <cfRule type="cellIs" dxfId="4" priority="20" operator="equal">
      <formula>FALSE</formula>
    </cfRule>
  </conditionalFormatting>
  <conditionalFormatting sqref="V34:AC34">
    <cfRule type="expression" dxfId="3" priority="8">
      <formula>$C$33&lt;&gt;2</formula>
    </cfRule>
  </conditionalFormatting>
  <conditionalFormatting sqref="AA8">
    <cfRule type="cellIs" dxfId="2" priority="2" operator="notEqual">
      <formula>"xxxxxxxx"</formula>
    </cfRule>
  </conditionalFormatting>
  <conditionalFormatting sqref="AD14">
    <cfRule type="cellIs" dxfId="1" priority="15" operator="notEqual">
      <formula>"03-1234-5678"</formula>
    </cfRule>
  </conditionalFormatting>
  <conditionalFormatting sqref="AF36">
    <cfRule type="expression" dxfId="0" priority="22">
      <formula>$AF$36="ERROR"</formula>
    </cfRule>
  </conditionalFormatting>
  <dataValidations xWindow="745" yWindow="621" count="13">
    <dataValidation imeMode="disabled" allowBlank="1" showInputMessage="1" showErrorMessage="1" sqref="T44:V48 T37:V41 R15" xr:uid="{353870EA-EF42-4F59-A291-F3E2EE4DE4E4}"/>
    <dataValidation imeMode="off" allowBlank="1" showInputMessage="1" showErrorMessage="1" sqref="R28:AL28" xr:uid="{9F4BC116-92EA-4AEF-8184-04D76366895A}"/>
    <dataValidation type="date" imeMode="off" operator="greaterThanOrEqual" showInputMessage="1" showErrorMessage="1" errorTitle="日付" error="申込日付を〇〇〇〇/〇/〇で入力ください。" promptTitle="===申込日========" prompt="〇/〇(例:12/1)とご入力ください。_x000a_※年は自動で入力されます" sqref="C5:M5" xr:uid="{38E1CCD1-E238-4AD4-BC46-C51B99F7898C}">
      <formula1>45200</formula1>
    </dataValidation>
    <dataValidation type="list" allowBlank="1" showInputMessage="1" showErrorMessage="1" promptTitle="===OS========" prompt="ドロップダウンからご選択ください。" sqref="O37:S41 O44:S48" xr:uid="{61EFA651-E289-42F2-AD66-1E16B178EC38}">
      <formula1>"iOS,Android,Windows,Mac"</formula1>
    </dataValidation>
    <dataValidation type="list" allowBlank="1" showInputMessage="1" showErrorMessage="1" promptTitle="===プラン選択=======" prompt="ドロップダウンからご選択ください。" sqref="C44:N48 C37:N41" xr:uid="{2DBDF14E-867F-4F83-9A24-BF8BD170CDE2}">
      <formula1>"スタンダード,スタンダード + Appsスタンダード,スタンダード + Appsライト,ベーシック,ベーシック + Appsスタンダード,ベーシック + Appsライト,エントリー,エントリー + Appsスタンダード,エントリー + Appsライト"</formula1>
    </dataValidation>
    <dataValidation imeMode="disabled" allowBlank="1" showInputMessage="1" showErrorMessage="1" promptTitle="===満了月================" prompt="〇〇〇〇/〇（例：2023/12）と入力してください" sqref="V34:AC34" xr:uid="{58E67965-D325-4A43-ABFA-965258E05CE9}"/>
    <dataValidation type="custom" allowBlank="1" showErrorMessage="1" sqref="N34" xr:uid="{DBC7B901-CBE6-4E5E-A41E-FCDC50E4800B}">
      <formula1>LTE(LEN(N34),(1))</formula1>
    </dataValidation>
    <dataValidation imeMode="disabled" allowBlank="1" showInputMessage="1" showErrorMessage="1" promptTitle="===郵便番号========" prompt="「-ハイフン」なしでご入力ください" sqref="D11:K11" xr:uid="{0A08EF95-86A1-4AD9-8110-C76DB036DF2F}"/>
    <dataValidation imeMode="fullKatakana" allowBlank="1" showInputMessage="1" showErrorMessage="1" promptTitle="===フリガナ入力=================" prompt="下の欄に入力すると自動でフリガナが表示されます。_x000a_相違する場合は正しいフリガナをご入力ください。" sqref="C14:N14 C21:AL21 C27:N27" xr:uid="{3738F1DD-43C0-4286-8525-C2767FCC68B6}"/>
    <dataValidation imeMode="fullKatakana" showInputMessage="1" showErrorMessage="1" errorTitle="フリガナ入力" error="全角カタカナでフリガナを入力してください。" promptTitle="===フリガナ入力=================" prompt="下の欄に入力すると自動でフリガナが表示されます。_x000a_相違する場合は正しいフリガナをご入力ください。" sqref="C8:Z8" xr:uid="{DB368604-011A-48F5-B580-892E93EE9937}"/>
    <dataValidation imeMode="disabled" allowBlank="1" showInputMessage="1" showErrorMessage="1" promptTitle="==電話番号===" prompt="半角でご入力ください" sqref="AD14:AL14 AD27:AL27" xr:uid="{932FCCC3-4AD7-484E-BA49-0B30A491B622}"/>
    <dataValidation imeMode="disabled" allowBlank="1" showInputMessage="1" showErrorMessage="1" promptTitle="===郵便番号入力=====" prompt="「－ハイフン」なしでご入力ください。" sqref="D24:K24" xr:uid="{236852F6-AE32-4F93-A7BA-E5F13D9DA83A}"/>
    <dataValidation type="textLength" imeMode="off" showInputMessage="1" showErrorMessage="1" errorTitle="==文字数エラー====" error="6文字以上でご指定ください。" promptTitle="===アカウントID=============" prompt="現在ご利用中のアカウントIDを必ずご記入ください。" sqref="AA8:AL11" xr:uid="{BA9B7EFA-F803-42ED-B426-E9CCAC486508}">
      <formula1>6</formula1>
      <formula2>40</formula2>
    </dataValidation>
  </dataValidations>
  <printOptions horizontalCentered="1"/>
  <pageMargins left="0.39370078740157483" right="0.39370078740157483" top="0.78740157480314965" bottom="0.59055118110236227" header="0" footer="0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locked="0" defaultSize="0" autoFill="0" autoLine="0" autoPict="0">
                <anchor moveWithCells="1">
                  <from>
                    <xdr:col>1</xdr:col>
                    <xdr:colOff>160020</xdr:colOff>
                    <xdr:row>17</xdr:row>
                    <xdr:rowOff>30480</xdr:rowOff>
                  </from>
                  <to>
                    <xdr:col>5</xdr:col>
                    <xdr:colOff>190500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5" name="Check Box 8">
              <controlPr locked="0" defaultSize="0" autoFill="0" autoLine="0" autoPict="0">
                <anchor moveWithCells="1">
                  <from>
                    <xdr:col>1</xdr:col>
                    <xdr:colOff>160020</xdr:colOff>
                    <xdr:row>17</xdr:row>
                    <xdr:rowOff>30480</xdr:rowOff>
                  </from>
                  <to>
                    <xdr:col>5</xdr:col>
                    <xdr:colOff>190500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6" name="Option Button 11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106680</xdr:rowOff>
                  </from>
                  <to>
                    <xdr:col>6</xdr:col>
                    <xdr:colOff>38100</xdr:colOff>
                    <xdr:row>32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7" name="Option Button 12">
              <controlPr defaultSize="0" autoFill="0" autoLine="0" autoPict="0">
                <anchor moveWithCells="1">
                  <from>
                    <xdr:col>2</xdr:col>
                    <xdr:colOff>198120</xdr:colOff>
                    <xdr:row>33</xdr:row>
                    <xdr:rowOff>38100</xdr:rowOff>
                  </from>
                  <to>
                    <xdr:col>6</xdr:col>
                    <xdr:colOff>30480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8" name="Option Button 14">
              <controlPr defaultSize="0" autoFill="0" autoLine="0" autoPict="0">
                <anchor moveWithCells="1">
                  <from>
                    <xdr:col>1</xdr:col>
                    <xdr:colOff>784860</xdr:colOff>
                    <xdr:row>32</xdr:row>
                    <xdr:rowOff>30480</xdr:rowOff>
                  </from>
                  <to>
                    <xdr:col>1</xdr:col>
                    <xdr:colOff>990600</xdr:colOff>
                    <xdr:row>32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【プラン変更】 </vt:lpstr>
      <vt:lpstr>'【プラン変更】 '!Extract</vt:lpstr>
      <vt:lpstr>'【プラン変更】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岡部 静香</dc:creator>
  <cp:lastModifiedBy>殿山 真紀子(MSMﾋﾞｼﾞﾈｽ推進部 ｼｽﾃﾑ推進課)</cp:lastModifiedBy>
  <cp:lastPrinted>2023-12-25T19:11:37Z</cp:lastPrinted>
  <dcterms:created xsi:type="dcterms:W3CDTF">2016-11-09T06:55:06Z</dcterms:created>
  <dcterms:modified xsi:type="dcterms:W3CDTF">2025-10-07T04:24:14Z</dcterms:modified>
</cp:coreProperties>
</file>